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firstSheet="10" activeTab="1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 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13 день" sheetId="13" r:id="rId13"/>
    <sheet name="14 день" sheetId="14" r:id="rId14"/>
    <sheet name="15 день" sheetId="15" r:id="rId15"/>
    <sheet name="16 день " sheetId="16" r:id="rId16"/>
    <sheet name="17 день" sheetId="17" r:id="rId17"/>
    <sheet name="18 день" sheetId="18" r:id="rId18"/>
    <sheet name="19 день" sheetId="19" r:id="rId19"/>
    <sheet name="20 день" sheetId="20" r:id="rId20"/>
  </sheets>
  <calcPr calcId="124519"/>
  <extLst>
    <ext uri="GoogleSheetsCustomDataVersion1">
      <go:sheetsCustomData xmlns:go="http://customooxmlschemas.google.com/" r:id="rId24" roundtripDataSignature="AMtx7mh9K03YNithGBT67R3DlOW3Ku5BvA=="/>
    </ext>
  </extLst>
</workbook>
</file>

<file path=xl/calcChain.xml><?xml version="1.0" encoding="utf-8"?>
<calcChain xmlns="http://schemas.openxmlformats.org/spreadsheetml/2006/main">
  <c r="X12" i="20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19"/>
  <c r="K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X14" i="17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X12" i="16"/>
  <c r="W12"/>
  <c r="V12"/>
  <c r="U12"/>
  <c r="T12"/>
  <c r="S12"/>
  <c r="R12"/>
  <c r="Q12"/>
  <c r="P12"/>
  <c r="O12"/>
  <c r="N12"/>
  <c r="M12"/>
  <c r="L12"/>
  <c r="K12"/>
  <c r="K13" s="1"/>
  <c r="J12"/>
  <c r="I12"/>
  <c r="H12"/>
  <c r="X11" i="15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4" i="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K18" i="12"/>
  <c r="K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X12" i="1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X14" i="1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9"/>
  <c r="X11"/>
  <c r="W11"/>
  <c r="V11"/>
  <c r="U11"/>
  <c r="T11"/>
  <c r="S11"/>
  <c r="R11"/>
  <c r="Q11"/>
  <c r="P11"/>
  <c r="O11"/>
  <c r="N11"/>
  <c r="M11"/>
  <c r="L11"/>
  <c r="K11"/>
  <c r="J11"/>
  <c r="I11"/>
  <c r="H11"/>
  <c r="F11"/>
  <c r="X12" i="8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X14" i="7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4" i="6"/>
  <c r="X13"/>
  <c r="W13"/>
  <c r="V13"/>
  <c r="U13"/>
  <c r="T13"/>
  <c r="S13"/>
  <c r="R13"/>
  <c r="Q13"/>
  <c r="P13"/>
  <c r="O13"/>
  <c r="N13"/>
  <c r="M13"/>
  <c r="L13"/>
  <c r="K13"/>
  <c r="J13"/>
  <c r="I13"/>
  <c r="H13"/>
  <c r="F13"/>
  <c r="W12" i="5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4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3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4" i="2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X12" i="1"/>
  <c r="W12"/>
  <c r="V12"/>
  <c r="U12"/>
  <c r="T12"/>
  <c r="S12"/>
  <c r="R12"/>
  <c r="Q12"/>
  <c r="P12"/>
  <c r="O12"/>
  <c r="N12"/>
  <c r="M12"/>
  <c r="L12"/>
  <c r="K12"/>
  <c r="K13" s="1"/>
  <c r="J12"/>
  <c r="I12"/>
  <c r="H12"/>
</calcChain>
</file>

<file path=xl/sharedStrings.xml><?xml version="1.0" encoding="utf-8"?>
<sst xmlns="http://schemas.openxmlformats.org/spreadsheetml/2006/main" count="1040" uniqueCount="137">
  <si>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</si>
  <si>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</si>
  <si>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</si>
  <si>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</si>
  <si>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</si>
  <si>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</si>
  <si>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</si>
  <si>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</si>
  <si>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</si>
  <si>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</si>
  <si>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</si>
  <si>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</si>
  <si>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</si>
  <si>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</si>
  <si>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</si>
  <si>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</si>
  <si>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</si>
  <si>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</si>
  <si>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</si>
  <si>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</si>
  <si>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</si>
  <si>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</si>
  <si>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</si>
  <si>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</si>
  <si>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</si>
  <si>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</si>
  <si>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</si>
  <si>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</si>
  <si>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</si>
  <si>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</si>
  <si>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</si>
  <si>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</si>
  <si>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</si>
  <si>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 Блинчики с маслом (2 шт)</t>
  </si>
  <si>
    <t>80/10</t>
  </si>
  <si>
    <t>горячее блюдо</t>
  </si>
  <si>
    <t>Каша  рисовая молочная с маслом</t>
  </si>
  <si>
    <t>250/8</t>
  </si>
  <si>
    <t>гор.напиток</t>
  </si>
  <si>
    <t>Чай с сахаром и лимоном</t>
  </si>
  <si>
    <t>хлеб пшеничный</t>
  </si>
  <si>
    <t xml:space="preserve"> Батон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</si>
  <si>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</si>
  <si>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</si>
  <si>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</si>
  <si>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</si>
  <si>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</si>
  <si>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</si>
  <si>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</si>
  <si>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Фрукты в ассортименте (груша)</t>
  </si>
  <si>
    <t>2 блюдо</t>
  </si>
  <si>
    <t>Компот из сухофруктов</t>
  </si>
  <si>
    <t>Хлеб пшеничный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</si>
  <si>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</si>
  <si>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</si>
  <si>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</si>
  <si>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</si>
  <si>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</si>
  <si>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</si>
  <si>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Запеканка куриная под сырной шапкой</t>
  </si>
  <si>
    <t>о/о**</t>
  </si>
  <si>
    <t>Курица запеченная</t>
  </si>
  <si>
    <t>Напиток плодово – ягодный витаминизированный (черносмородиновый)</t>
  </si>
  <si>
    <t>Хлеб пшеничныйй</t>
  </si>
  <si>
    <t>Куриные медальоны с томатным соусом и зеленью</t>
  </si>
  <si>
    <t xml:space="preserve">Картофельное пюре с маслом </t>
  </si>
  <si>
    <t xml:space="preserve"> гарнир</t>
  </si>
  <si>
    <t>п/к* - полный комплект оборудования (УКМ, мясорубка)</t>
  </si>
  <si>
    <t>о/о** - отсутствие оборудования (УКМ, мясорубка)</t>
  </si>
  <si>
    <t>Огурцы порционные</t>
  </si>
  <si>
    <t xml:space="preserve">2 блюдо </t>
  </si>
  <si>
    <t>Котлета мясная</t>
  </si>
  <si>
    <t xml:space="preserve">о/о** </t>
  </si>
  <si>
    <t xml:space="preserve"> Мясо тушеное</t>
  </si>
  <si>
    <t>Картофель запеченный с сыром (пром пр-ва)</t>
  </si>
  <si>
    <t>Спагетти отварные с маслом</t>
  </si>
  <si>
    <t>гор. Напиток</t>
  </si>
  <si>
    <t xml:space="preserve">Чай с сахаром </t>
  </si>
  <si>
    <t xml:space="preserve"> п/к*- полный комплект оборудования (УКМ, мясорубка)</t>
  </si>
  <si>
    <t xml:space="preserve"> горячее блюдо</t>
  </si>
  <si>
    <t>Запеканка из творога с шоколадным соусом</t>
  </si>
  <si>
    <t>Батон пшеничный</t>
  </si>
  <si>
    <t>Горошек консервированный</t>
  </si>
  <si>
    <t>Филе птицы тушеное в томатном соусе</t>
  </si>
  <si>
    <t>горячий напиток</t>
  </si>
  <si>
    <t>Чай с шиповником</t>
  </si>
  <si>
    <t>Фрукты в асортименте (яблоко)</t>
  </si>
  <si>
    <t>Рис отварной  с маслом</t>
  </si>
  <si>
    <t>Сыр порциями</t>
  </si>
  <si>
    <t>Кондитерское изделие промышленного производства (Зефир)</t>
  </si>
  <si>
    <t>Каша кукурузная молочная  с маслом</t>
  </si>
  <si>
    <t>Десерт молочный</t>
  </si>
  <si>
    <t>Гуляш (говядина)</t>
  </si>
  <si>
    <t xml:space="preserve">Компот  из смеси  фруктов  - ягод (фруктовая смесь: яблоко, клубника, вишня слива )  </t>
  </si>
  <si>
    <t>Биточек из птицы с сыром</t>
  </si>
  <si>
    <t>Кисель витаминизированный  плодово – ягодный (черномородиново-арониевый)</t>
  </si>
  <si>
    <t>Макароны отварные с маслом</t>
  </si>
  <si>
    <t>Рыба тушеная с овощами</t>
  </si>
  <si>
    <t xml:space="preserve">Картофель запеченный с  зеленью </t>
  </si>
  <si>
    <t>Компот из кураги</t>
  </si>
  <si>
    <t xml:space="preserve"> закуска</t>
  </si>
  <si>
    <t xml:space="preserve"> Бефстроганов (говядина)</t>
  </si>
  <si>
    <t>Фрукты в ассортименте (яблоко)</t>
  </si>
  <si>
    <t xml:space="preserve"> Омлет  с сыром</t>
  </si>
  <si>
    <t>Какао с молоком</t>
  </si>
  <si>
    <t>Биточек из рыбы</t>
  </si>
  <si>
    <t xml:space="preserve"> 2 блюдо</t>
  </si>
  <si>
    <t>Люля – кебаб с томатным соусом и зеленью</t>
  </si>
  <si>
    <t xml:space="preserve"> Гуляш  (говядина)</t>
  </si>
  <si>
    <t>Горячее блюдо</t>
  </si>
  <si>
    <t>Макароны отварные с  сыром  и маслом</t>
  </si>
  <si>
    <t>Хлеб  пшеничный</t>
  </si>
  <si>
    <t>Салат из свежих огурцов</t>
  </si>
  <si>
    <t>2  блюдо</t>
  </si>
  <si>
    <t>Биточек мясной</t>
  </si>
  <si>
    <t xml:space="preserve">Картофель отварной с маслом и зеленью </t>
  </si>
  <si>
    <t>Картофельное пюре с маслом</t>
  </si>
  <si>
    <t>Напиток плодово – ягодный витаминизированный (вишневый)</t>
  </si>
  <si>
    <t>Компот из смеси фруктов - ягод (из смеси фруктов: яблоко, клубника, вишня, слива)</t>
  </si>
  <si>
    <t>Запеканка овсяно-творожная со сгущенным молоком</t>
  </si>
  <si>
    <t>Горячий шоколад</t>
  </si>
  <si>
    <t>Филе птицы  тушеное с овощами</t>
  </si>
  <si>
    <t>Горячий сэндвич с сыром</t>
  </si>
  <si>
    <t>Омлет натуральный</t>
  </si>
  <si>
    <t>Чай с облепихой</t>
  </si>
  <si>
    <t>Закуска</t>
  </si>
  <si>
    <t>Блинчик со сгущенным молоком (1 шт)</t>
  </si>
  <si>
    <t>40/10</t>
  </si>
  <si>
    <t>Каша  овсяная молочная с маслом</t>
  </si>
  <si>
    <t>Котлета мясная (свинина, говядина, курица)</t>
  </si>
  <si>
    <t>о/о*</t>
  </si>
  <si>
    <t>Кисель витаминизированный плодово-ягодный  (вишневый)</t>
  </si>
  <si>
    <t xml:space="preserve"> этикетка</t>
  </si>
  <si>
    <t xml:space="preserve"> гор. Блюдо</t>
  </si>
  <si>
    <t>Пудинг из творога с яблоками со сгущенным молоком</t>
  </si>
  <si>
    <t>Рыба запеченная с сыром</t>
  </si>
  <si>
    <t>Картофель запеченный (пром. пр-ва)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</si>
</sst>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scheme val="minor"/>
    </font>
    <font>
      <sz val="11"/>
      <color theme="1"/>
      <name val="Calibri"/>
    </font>
    <font>
      <i/>
      <sz val="18"/>
      <color theme="1"/>
      <name val="Times New Roman"/>
    </font>
    <font>
      <sz val="11"/>
      <color theme="1"/>
      <name val="Times New Roman"/>
    </font>
    <font>
      <b/>
      <i/>
      <sz val="12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name val="Calibri"/>
    </font>
    <font>
      <i/>
      <sz val="12"/>
      <color theme="1"/>
      <name val="Arial"/>
    </font>
    <font>
      <sz val="11"/>
      <color theme="1"/>
      <name val="Arial"/>
    </font>
    <font>
      <sz val="10"/>
      <color theme="1"/>
      <name val="Arial"/>
    </font>
    <font>
      <sz val="12"/>
      <color theme="1"/>
      <name val="Calibri"/>
    </font>
    <font>
      <i/>
      <sz val="12"/>
      <color theme="1"/>
      <name val="Calibri"/>
    </font>
    <font>
      <i/>
      <sz val="10"/>
      <color theme="1"/>
      <name val="Arial"/>
    </font>
    <font>
      <i/>
      <sz val="12"/>
      <color rgb="FF000000"/>
      <name val="Arial"/>
    </font>
    <font>
      <i/>
      <sz val="12"/>
      <color theme="1"/>
      <name val="Times New Roman"/>
    </font>
    <font>
      <sz val="14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8" fillId="0" borderId="23" xfId="0" applyFont="1" applyBorder="1"/>
    <xf numFmtId="0" fontId="8" fillId="2" borderId="24" xfId="0" applyFont="1" applyFill="1" applyBorder="1"/>
    <xf numFmtId="0" fontId="8" fillId="2" borderId="25" xfId="0" applyFont="1" applyFill="1" applyBorder="1" applyAlignment="1">
      <alignment horizontal="center"/>
    </xf>
    <xf numFmtId="0" fontId="8" fillId="2" borderId="25" xfId="0" applyFont="1" applyFill="1" applyBorder="1"/>
    <xf numFmtId="0" fontId="8" fillId="2" borderId="26" xfId="0" applyFont="1" applyFill="1" applyBorder="1"/>
    <xf numFmtId="0" fontId="6" fillId="2" borderId="2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1" xfId="0" applyFont="1" applyFill="1" applyBorder="1"/>
    <xf numFmtId="0" fontId="8" fillId="2" borderId="31" xfId="0" applyFont="1" applyFill="1" applyBorder="1" applyAlignment="1">
      <alignment horizontal="right"/>
    </xf>
    <xf numFmtId="164" fontId="8" fillId="2" borderId="31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2" borderId="31" xfId="0" applyFont="1" applyFill="1" applyBorder="1"/>
    <xf numFmtId="0" fontId="4" fillId="2" borderId="31" xfId="0" applyFont="1" applyFill="1" applyBorder="1"/>
    <xf numFmtId="0" fontId="4" fillId="2" borderId="2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8" fillId="0" borderId="1" xfId="0" applyFont="1" applyBorder="1"/>
    <xf numFmtId="0" fontId="8" fillId="0" borderId="25" xfId="0" applyFont="1" applyBorder="1" applyAlignment="1">
      <alignment horizontal="center"/>
    </xf>
    <xf numFmtId="0" fontId="8" fillId="0" borderId="25" xfId="0" applyFont="1" applyBorder="1"/>
    <xf numFmtId="0" fontId="8" fillId="0" borderId="8" xfId="0" applyFont="1" applyBorder="1"/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/>
    <xf numFmtId="0" fontId="8" fillId="0" borderId="42" xfId="0" applyFont="1" applyBorder="1"/>
    <xf numFmtId="164" fontId="8" fillId="0" borderId="42" xfId="0" applyNumberFormat="1" applyFont="1" applyBorder="1" applyAlignment="1">
      <alignment horizontal="center"/>
    </xf>
    <xf numFmtId="0" fontId="6" fillId="0" borderId="23" xfId="0" applyFont="1" applyBorder="1"/>
    <xf numFmtId="164" fontId="8" fillId="0" borderId="24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42" xfId="0" applyFont="1" applyBorder="1"/>
    <xf numFmtId="0" fontId="4" fillId="0" borderId="24" xfId="0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44" xfId="0" applyFont="1" applyBorder="1" applyAlignment="1">
      <alignment horizontal="center"/>
    </xf>
    <xf numFmtId="0" fontId="6" fillId="0" borderId="44" xfId="0" applyFont="1" applyBorder="1"/>
    <xf numFmtId="0" fontId="4" fillId="2" borderId="45" xfId="0" applyFont="1" applyFill="1" applyBorder="1"/>
    <xf numFmtId="0" fontId="6" fillId="0" borderId="46" xfId="0" applyFont="1" applyBorder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164" fontId="4" fillId="0" borderId="46" xfId="0" applyNumberFormat="1" applyFont="1" applyBorder="1" applyAlignment="1">
      <alignment horizontal="center"/>
    </xf>
    <xf numFmtId="0" fontId="6" fillId="0" borderId="33" xfId="0" applyFont="1" applyBorder="1"/>
    <xf numFmtId="0" fontId="6" fillId="0" borderId="47" xfId="0" applyFont="1" applyBorder="1"/>
    <xf numFmtId="0" fontId="6" fillId="0" borderId="34" xfId="0" applyFont="1" applyBorder="1"/>
    <xf numFmtId="0" fontId="6" fillId="0" borderId="35" xfId="0" applyFont="1" applyBorder="1"/>
    <xf numFmtId="0" fontId="9" fillId="0" borderId="0" xfId="0" applyFont="1"/>
    <xf numFmtId="164" fontId="1" fillId="0" borderId="0" xfId="0" applyNumberFormat="1" applyFont="1"/>
    <xf numFmtId="0" fontId="10" fillId="0" borderId="0" xfId="0" applyFont="1"/>
    <xf numFmtId="0" fontId="4" fillId="0" borderId="25" xfId="0" applyFont="1" applyBorder="1"/>
    <xf numFmtId="0" fontId="4" fillId="0" borderId="8" xfId="0" applyFont="1" applyBorder="1" applyAlignment="1">
      <alignment horizontal="center"/>
    </xf>
    <xf numFmtId="0" fontId="6" fillId="0" borderId="48" xfId="0" applyFont="1" applyBorder="1"/>
    <xf numFmtId="0" fontId="4" fillId="0" borderId="2" xfId="0" applyFont="1" applyBorder="1"/>
    <xf numFmtId="0" fontId="4" fillId="0" borderId="22" xfId="0" applyFont="1" applyBorder="1"/>
    <xf numFmtId="0" fontId="11" fillId="0" borderId="0" xfId="0" applyFont="1"/>
    <xf numFmtId="0" fontId="4" fillId="0" borderId="24" xfId="0" applyFont="1" applyBorder="1"/>
    <xf numFmtId="0" fontId="4" fillId="0" borderId="4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/>
    <xf numFmtId="0" fontId="4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51" xfId="0" applyFont="1" applyBorder="1"/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/>
    <xf numFmtId="0" fontId="8" fillId="0" borderId="54" xfId="0" applyFont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3" borderId="24" xfId="0" applyFont="1" applyFill="1" applyBorder="1"/>
    <xf numFmtId="0" fontId="6" fillId="3" borderId="24" xfId="0" applyFont="1" applyFill="1" applyBorder="1"/>
    <xf numFmtId="0" fontId="8" fillId="3" borderId="31" xfId="0" applyFont="1" applyFill="1" applyBorder="1" applyAlignment="1">
      <alignment horizontal="center"/>
    </xf>
    <xf numFmtId="0" fontId="8" fillId="3" borderId="56" xfId="0" applyFont="1" applyFill="1" applyBorder="1" applyAlignment="1">
      <alignment wrapText="1"/>
    </xf>
    <xf numFmtId="0" fontId="8" fillId="3" borderId="24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8" fillId="4" borderId="24" xfId="0" applyFont="1" applyFill="1" applyBorder="1"/>
    <xf numFmtId="0" fontId="8" fillId="4" borderId="31" xfId="0" applyFont="1" applyFill="1" applyBorder="1" applyAlignment="1">
      <alignment horizontal="center"/>
    </xf>
    <xf numFmtId="0" fontId="8" fillId="4" borderId="56" xfId="0" applyFont="1" applyFill="1" applyBorder="1" applyAlignment="1">
      <alignment wrapText="1"/>
    </xf>
    <xf numFmtId="0" fontId="8" fillId="4" borderId="24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0" borderId="53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/>
    </xf>
    <xf numFmtId="0" fontId="4" fillId="3" borderId="56" xfId="0" applyFont="1" applyFill="1" applyBorder="1"/>
    <xf numFmtId="0" fontId="4" fillId="3" borderId="24" xfId="0" applyFont="1" applyFill="1" applyBorder="1" applyAlignment="1">
      <alignment horizontal="center"/>
    </xf>
    <xf numFmtId="164" fontId="4" fillId="3" borderId="55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0" borderId="57" xfId="0" applyFont="1" applyBorder="1"/>
    <xf numFmtId="0" fontId="8" fillId="5" borderId="58" xfId="0" applyFont="1" applyFill="1" applyBorder="1"/>
    <xf numFmtId="0" fontId="8" fillId="5" borderId="59" xfId="0" applyFont="1" applyFill="1" applyBorder="1" applyAlignment="1">
      <alignment horizontal="center"/>
    </xf>
    <xf numFmtId="0" fontId="4" fillId="5" borderId="60" xfId="0" applyFont="1" applyFill="1" applyBorder="1"/>
    <xf numFmtId="0" fontId="4" fillId="5" borderId="58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63" xfId="0" applyFont="1" applyFill="1" applyBorder="1" applyAlignment="1">
      <alignment horizontal="center"/>
    </xf>
    <xf numFmtId="164" fontId="4" fillId="5" borderId="64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65" xfId="0" applyFont="1" applyFill="1" applyBorder="1" applyAlignment="1">
      <alignment horizontal="center"/>
    </xf>
    <xf numFmtId="0" fontId="8" fillId="3" borderId="58" xfId="0" applyFont="1" applyFill="1" applyBorder="1"/>
    <xf numFmtId="0" fontId="8" fillId="3" borderId="59" xfId="0" applyFont="1" applyFill="1" applyBorder="1" applyAlignment="1">
      <alignment horizontal="center"/>
    </xf>
    <xf numFmtId="0" fontId="4" fillId="3" borderId="60" xfId="0" applyFont="1" applyFill="1" applyBorder="1"/>
    <xf numFmtId="0" fontId="4" fillId="3" borderId="58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164" fontId="4" fillId="3" borderId="64" xfId="0" applyNumberFormat="1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8" fillId="0" borderId="44" xfId="0" applyFont="1" applyBorder="1"/>
    <xf numFmtId="0" fontId="8" fillId="5" borderId="44" xfId="0" applyFont="1" applyFill="1" applyBorder="1"/>
    <xf numFmtId="0" fontId="8" fillId="5" borderId="45" xfId="0" applyFont="1" applyFill="1" applyBorder="1" applyAlignment="1">
      <alignment horizontal="center"/>
    </xf>
    <xf numFmtId="0" fontId="4" fillId="5" borderId="66" xfId="0" applyFont="1" applyFill="1" applyBorder="1"/>
    <xf numFmtId="0" fontId="8" fillId="5" borderId="44" xfId="0" applyFont="1" applyFill="1" applyBorder="1" applyAlignment="1">
      <alignment horizontal="center"/>
    </xf>
    <xf numFmtId="0" fontId="8" fillId="5" borderId="45" xfId="0" applyFont="1" applyFill="1" applyBorder="1"/>
    <xf numFmtId="0" fontId="6" fillId="5" borderId="61" xfId="0" applyFont="1" applyFill="1" applyBorder="1" applyAlignment="1">
      <alignment horizontal="center"/>
    </xf>
    <xf numFmtId="0" fontId="6" fillId="5" borderId="62" xfId="0" applyFont="1" applyFill="1" applyBorder="1" applyAlignment="1">
      <alignment horizontal="center"/>
    </xf>
    <xf numFmtId="0" fontId="6" fillId="5" borderId="63" xfId="0" applyFont="1" applyFill="1" applyBorder="1" applyAlignment="1">
      <alignment horizontal="center"/>
    </xf>
    <xf numFmtId="2" fontId="4" fillId="5" borderId="67" xfId="0" applyNumberFormat="1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6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68" xfId="0" applyFont="1" applyFill="1" applyBorder="1" applyAlignment="1">
      <alignment horizontal="left"/>
    </xf>
    <xf numFmtId="0" fontId="8" fillId="2" borderId="28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56" xfId="0" applyFont="1" applyFill="1" applyBorder="1" applyAlignment="1">
      <alignment wrapText="1"/>
    </xf>
    <xf numFmtId="0" fontId="6" fillId="2" borderId="24" xfId="0" applyFont="1" applyFill="1" applyBorder="1"/>
    <xf numFmtId="0" fontId="8" fillId="3" borderId="72" xfId="0" applyFont="1" applyFill="1" applyBorder="1" applyAlignment="1">
      <alignment horizontal="center"/>
    </xf>
    <xf numFmtId="0" fontId="8" fillId="3" borderId="31" xfId="0" applyFont="1" applyFill="1" applyBorder="1"/>
    <xf numFmtId="0" fontId="8" fillId="3" borderId="24" xfId="0" applyFont="1" applyFill="1" applyBorder="1" applyAlignment="1">
      <alignment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8" fillId="4" borderId="55" xfId="0" applyFont="1" applyFill="1" applyBorder="1"/>
    <xf numFmtId="0" fontId="8" fillId="4" borderId="24" xfId="0" applyFont="1" applyFill="1" applyBorder="1" applyAlignment="1">
      <alignment horizontal="left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/>
    </xf>
    <xf numFmtId="164" fontId="8" fillId="3" borderId="31" xfId="0" applyNumberFormat="1" applyFont="1" applyFill="1" applyBorder="1" applyAlignment="1">
      <alignment horizontal="center"/>
    </xf>
    <xf numFmtId="0" fontId="6" fillId="4" borderId="24" xfId="0" applyFont="1" applyFill="1" applyBorder="1"/>
    <xf numFmtId="0" fontId="8" fillId="4" borderId="31" xfId="0" applyFont="1" applyFill="1" applyBorder="1"/>
    <xf numFmtId="0" fontId="12" fillId="4" borderId="18" xfId="0" applyFont="1" applyFill="1" applyBorder="1"/>
    <xf numFmtId="0" fontId="12" fillId="4" borderId="19" xfId="0" applyFont="1" applyFill="1" applyBorder="1"/>
    <xf numFmtId="0" fontId="8" fillId="2" borderId="56" xfId="0" applyFont="1" applyFill="1" applyBorder="1"/>
    <xf numFmtId="0" fontId="6" fillId="3" borderId="31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64" fontId="4" fillId="3" borderId="31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1" fillId="2" borderId="73" xfId="0" applyFont="1" applyFill="1" applyBorder="1"/>
    <xf numFmtId="0" fontId="6" fillId="4" borderId="31" xfId="0" applyFont="1" applyFill="1" applyBorder="1" applyAlignment="1">
      <alignment horizontal="center"/>
    </xf>
    <xf numFmtId="0" fontId="4" fillId="4" borderId="60" xfId="0" applyFont="1" applyFill="1" applyBorder="1"/>
    <xf numFmtId="0" fontId="4" fillId="4" borderId="58" xfId="0" applyFont="1" applyFill="1" applyBorder="1" applyAlignment="1">
      <alignment horizontal="center"/>
    </xf>
    <xf numFmtId="0" fontId="4" fillId="4" borderId="6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164" fontId="4" fillId="4" borderId="59" xfId="0" applyNumberFormat="1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1" fillId="2" borderId="24" xfId="0" applyFont="1" applyFill="1" applyBorder="1"/>
    <xf numFmtId="0" fontId="1" fillId="3" borderId="24" xfId="0" applyFont="1" applyFill="1" applyBorder="1"/>
    <xf numFmtId="0" fontId="4" fillId="3" borderId="66" xfId="0" applyFont="1" applyFill="1" applyBorder="1"/>
    <xf numFmtId="0" fontId="5" fillId="3" borderId="58" xfId="0" applyFont="1" applyFill="1" applyBorder="1" applyAlignment="1">
      <alignment horizontal="center"/>
    </xf>
    <xf numFmtId="164" fontId="4" fillId="3" borderId="59" xfId="0" applyNumberFormat="1" applyFont="1" applyFill="1" applyBorder="1" applyAlignment="1">
      <alignment horizontal="center"/>
    </xf>
    <xf numFmtId="0" fontId="1" fillId="0" borderId="44" xfId="0" applyFont="1" applyBorder="1"/>
    <xf numFmtId="0" fontId="1" fillId="4" borderId="44" xfId="0" applyFont="1" applyFill="1" applyBorder="1"/>
    <xf numFmtId="0" fontId="6" fillId="4" borderId="45" xfId="0" applyFont="1" applyFill="1" applyBorder="1" applyAlignment="1">
      <alignment horizontal="center"/>
    </xf>
    <xf numFmtId="0" fontId="6" fillId="4" borderId="44" xfId="0" applyFont="1" applyFill="1" applyBorder="1"/>
    <xf numFmtId="0" fontId="4" fillId="4" borderId="66" xfId="0" applyFont="1" applyFill="1" applyBorder="1"/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/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164" fontId="4" fillId="4" borderId="45" xfId="0" applyNumberFormat="1" applyFont="1" applyFill="1" applyBorder="1" applyAlignment="1">
      <alignment horizontal="center"/>
    </xf>
    <xf numFmtId="0" fontId="8" fillId="4" borderId="33" xfId="0" applyFont="1" applyFill="1" applyBorder="1"/>
    <xf numFmtId="0" fontId="8" fillId="4" borderId="34" xfId="0" applyFont="1" applyFill="1" applyBorder="1"/>
    <xf numFmtId="0" fontId="8" fillId="4" borderId="37" xfId="0" applyFont="1" applyFill="1" applyBorder="1"/>
    <xf numFmtId="0" fontId="8" fillId="4" borderId="35" xfId="0" applyFont="1" applyFill="1" applyBorder="1"/>
    <xf numFmtId="0" fontId="13" fillId="3" borderId="19" xfId="0" applyFont="1" applyFill="1" applyBorder="1"/>
    <xf numFmtId="0" fontId="6" fillId="3" borderId="73" xfId="0" applyFont="1" applyFill="1" applyBorder="1"/>
    <xf numFmtId="0" fontId="6" fillId="3" borderId="73" xfId="0" applyFont="1" applyFill="1" applyBorder="1" applyAlignment="1">
      <alignment horizontal="center"/>
    </xf>
    <xf numFmtId="0" fontId="13" fillId="4" borderId="19" xfId="0" applyFont="1" applyFill="1" applyBorder="1"/>
    <xf numFmtId="0" fontId="1" fillId="4" borderId="73" xfId="0" applyFont="1" applyFill="1" applyBorder="1"/>
    <xf numFmtId="0" fontId="1" fillId="4" borderId="73" xfId="0" applyFont="1" applyFill="1" applyBorder="1" applyAlignment="1">
      <alignment horizontal="center"/>
    </xf>
    <xf numFmtId="0" fontId="1" fillId="0" borderId="74" xfId="0" applyFont="1" applyBorder="1"/>
    <xf numFmtId="0" fontId="1" fillId="0" borderId="7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4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16" xfId="0" applyFont="1" applyBorder="1"/>
    <xf numFmtId="0" fontId="4" fillId="0" borderId="47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8" fillId="0" borderId="2" xfId="0" applyFont="1" applyBorder="1"/>
    <xf numFmtId="0" fontId="11" fillId="0" borderId="25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/>
    </xf>
    <xf numFmtId="0" fontId="8" fillId="3" borderId="72" xfId="0" applyFont="1" applyFill="1" applyBorder="1"/>
    <xf numFmtId="0" fontId="11" fillId="3" borderId="24" xfId="0" applyFont="1" applyFill="1" applyBorder="1" applyAlignment="1">
      <alignment horizontal="center"/>
    </xf>
    <xf numFmtId="0" fontId="8" fillId="3" borderId="31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0" fontId="8" fillId="4" borderId="72" xfId="0" applyFont="1" applyFill="1" applyBorder="1"/>
    <xf numFmtId="0" fontId="8" fillId="4" borderId="31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center" wrapText="1"/>
    </xf>
    <xf numFmtId="0" fontId="8" fillId="0" borderId="77" xfId="0" applyFont="1" applyBorder="1"/>
    <xf numFmtId="0" fontId="11" fillId="0" borderId="24" xfId="0" applyFont="1" applyBorder="1" applyAlignment="1">
      <alignment horizontal="center"/>
    </xf>
    <xf numFmtId="0" fontId="8" fillId="0" borderId="42" xfId="0" applyFont="1" applyBorder="1" applyAlignment="1">
      <alignment vertical="center" wrapText="1"/>
    </xf>
    <xf numFmtId="0" fontId="4" fillId="3" borderId="31" xfId="0" applyFont="1" applyFill="1" applyBorder="1"/>
    <xf numFmtId="0" fontId="4" fillId="4" borderId="31" xfId="0" applyFont="1" applyFill="1" applyBorder="1"/>
    <xf numFmtId="0" fontId="4" fillId="4" borderId="24" xfId="0" applyFont="1" applyFill="1" applyBorder="1" applyAlignment="1">
      <alignment horizontal="center"/>
    </xf>
    <xf numFmtId="164" fontId="8" fillId="4" borderId="31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2" fontId="4" fillId="3" borderId="31" xfId="0" applyNumberFormat="1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8" fillId="4" borderId="78" xfId="0" applyFont="1" applyFill="1" applyBorder="1"/>
    <xf numFmtId="0" fontId="11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4" xfId="0" applyFont="1" applyFill="1" applyBorder="1"/>
    <xf numFmtId="0" fontId="4" fillId="4" borderId="45" xfId="0" applyFont="1" applyFill="1" applyBorder="1"/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2" fontId="4" fillId="4" borderId="45" xfId="0" applyNumberFormat="1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6" fillId="4" borderId="62" xfId="0" applyFont="1" applyFill="1" applyBorder="1" applyAlignment="1">
      <alignment horizontal="center"/>
    </xf>
    <xf numFmtId="0" fontId="6" fillId="4" borderId="79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8" fillId="0" borderId="25" xfId="0" applyFont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0" fontId="8" fillId="0" borderId="42" xfId="0" applyFont="1" applyBorder="1" applyAlignment="1">
      <alignment horizontal="center" vertical="center" wrapText="1"/>
    </xf>
    <xf numFmtId="0" fontId="6" fillId="0" borderId="77" xfId="0" applyFont="1" applyBorder="1"/>
    <xf numFmtId="0" fontId="15" fillId="0" borderId="4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42" xfId="0" applyFont="1" applyBorder="1"/>
    <xf numFmtId="0" fontId="4" fillId="2" borderId="24" xfId="0" applyFont="1" applyFill="1" applyBorder="1"/>
    <xf numFmtId="0" fontId="8" fillId="0" borderId="18" xfId="0" applyFont="1" applyBorder="1"/>
    <xf numFmtId="0" fontId="8" fillId="0" borderId="19" xfId="0" applyFont="1" applyBorder="1"/>
    <xf numFmtId="0" fontId="8" fillId="0" borderId="43" xfId="0" applyFont="1" applyBorder="1"/>
    <xf numFmtId="0" fontId="8" fillId="0" borderId="20" xfId="0" applyFont="1" applyBorder="1"/>
    <xf numFmtId="0" fontId="6" fillId="0" borderId="16" xfId="0" applyFont="1" applyBorder="1"/>
    <xf numFmtId="0" fontId="4" fillId="2" borderId="44" xfId="0" applyFont="1" applyFill="1" applyBorder="1"/>
    <xf numFmtId="0" fontId="6" fillId="0" borderId="75" xfId="0" applyFont="1" applyBorder="1"/>
    <xf numFmtId="0" fontId="13" fillId="3" borderId="30" xfId="0" applyFont="1" applyFill="1" applyBorder="1"/>
    <xf numFmtId="0" fontId="1" fillId="3" borderId="29" xfId="0" applyFont="1" applyFill="1" applyBorder="1"/>
    <xf numFmtId="0" fontId="1" fillId="3" borderId="73" xfId="0" applyFont="1" applyFill="1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3" fillId="4" borderId="71" xfId="0" applyFont="1" applyFill="1" applyBorder="1"/>
    <xf numFmtId="0" fontId="1" fillId="4" borderId="80" xfId="0" applyFont="1" applyFill="1" applyBorder="1"/>
    <xf numFmtId="0" fontId="5" fillId="0" borderId="1" xfId="0" applyFont="1" applyBorder="1"/>
    <xf numFmtId="0" fontId="6" fillId="0" borderId="3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 wrapText="1"/>
    </xf>
    <xf numFmtId="164" fontId="4" fillId="0" borderId="54" xfId="0" applyNumberFormat="1" applyFont="1" applyBorder="1" applyAlignment="1">
      <alignment horizontal="center"/>
    </xf>
    <xf numFmtId="0" fontId="8" fillId="0" borderId="16" xfId="0" applyFont="1" applyBorder="1"/>
    <xf numFmtId="0" fontId="8" fillId="0" borderId="44" xfId="0" applyFont="1" applyBorder="1" applyAlignment="1">
      <alignment horizontal="center"/>
    </xf>
    <xf numFmtId="0" fontId="8" fillId="0" borderId="46" xfId="0" applyFont="1" applyBorder="1"/>
    <xf numFmtId="0" fontId="8" fillId="0" borderId="46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2" fontId="4" fillId="0" borderId="86" xfId="0" applyNumberFormat="1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/>
    </xf>
    <xf numFmtId="0" fontId="8" fillId="0" borderId="24" xfId="0" applyFont="1" applyBorder="1" applyAlignment="1">
      <alignment vertical="center" wrapText="1"/>
    </xf>
    <xf numFmtId="0" fontId="6" fillId="3" borderId="55" xfId="0" applyFont="1" applyFill="1" applyBorder="1"/>
    <xf numFmtId="0" fontId="8" fillId="3" borderId="56" xfId="0" applyFont="1" applyFill="1" applyBorder="1" applyAlignment="1">
      <alignment vertical="center" wrapText="1"/>
    </xf>
    <xf numFmtId="0" fontId="6" fillId="4" borderId="55" xfId="0" applyFont="1" applyFill="1" applyBorder="1"/>
    <xf numFmtId="0" fontId="8" fillId="4" borderId="56" xfId="0" applyFont="1" applyFill="1" applyBorder="1" applyAlignment="1">
      <alignment vertical="center" wrapText="1"/>
    </xf>
    <xf numFmtId="0" fontId="6" fillId="3" borderId="72" xfId="0" applyFont="1" applyFill="1" applyBorder="1"/>
    <xf numFmtId="0" fontId="6" fillId="3" borderId="24" xfId="0" applyFont="1" applyFill="1" applyBorder="1" applyAlignment="1">
      <alignment horizontal="center"/>
    </xf>
    <xf numFmtId="0" fontId="6" fillId="4" borderId="72" xfId="0" applyFont="1" applyFill="1" applyBorder="1"/>
    <xf numFmtId="0" fontId="6" fillId="4" borderId="58" xfId="0" applyFont="1" applyFill="1" applyBorder="1" applyAlignment="1">
      <alignment horizontal="center"/>
    </xf>
    <xf numFmtId="0" fontId="6" fillId="4" borderId="58" xfId="0" applyFont="1" applyFill="1" applyBorder="1"/>
    <xf numFmtId="0" fontId="6" fillId="3" borderId="58" xfId="0" applyFont="1" applyFill="1" applyBorder="1" applyAlignment="1">
      <alignment horizontal="center"/>
    </xf>
    <xf numFmtId="0" fontId="6" fillId="3" borderId="58" xfId="0" applyFont="1" applyFill="1" applyBorder="1"/>
    <xf numFmtId="0" fontId="4" fillId="3" borderId="45" xfId="0" applyFont="1" applyFill="1" applyBorder="1"/>
    <xf numFmtId="0" fontId="6" fillId="4" borderId="78" xfId="0" applyFont="1" applyFill="1" applyBorder="1"/>
    <xf numFmtId="0" fontId="6" fillId="4" borderId="44" xfId="0" applyFont="1" applyFill="1" applyBorder="1" applyAlignment="1">
      <alignment horizontal="center"/>
    </xf>
    <xf numFmtId="0" fontId="6" fillId="4" borderId="45" xfId="0" applyFont="1" applyFill="1" applyBorder="1"/>
    <xf numFmtId="0" fontId="6" fillId="4" borderId="33" xfId="0" applyFont="1" applyFill="1" applyBorder="1"/>
    <xf numFmtId="0" fontId="6" fillId="4" borderId="34" xfId="0" applyFont="1" applyFill="1" applyBorder="1"/>
    <xf numFmtId="0" fontId="6" fillId="4" borderId="35" xfId="0" applyFont="1" applyFill="1" applyBorder="1"/>
    <xf numFmtId="0" fontId="6" fillId="4" borderId="37" xfId="0" applyFont="1" applyFill="1" applyBorder="1"/>
    <xf numFmtId="0" fontId="1" fillId="2" borderId="73" xfId="0" applyFont="1" applyFill="1" applyBorder="1"/>
    <xf numFmtId="0" fontId="8" fillId="0" borderId="50" xfId="0" applyFont="1" applyBorder="1"/>
    <xf numFmtId="0" fontId="8" fillId="2" borderId="87" xfId="0" applyFont="1" applyFill="1" applyBorder="1"/>
    <xf numFmtId="0" fontId="8" fillId="2" borderId="24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wrapText="1"/>
    </xf>
    <xf numFmtId="0" fontId="8" fillId="0" borderId="88" xfId="0" applyFont="1" applyBorder="1"/>
    <xf numFmtId="0" fontId="8" fillId="2" borderId="89" xfId="0" applyFont="1" applyFill="1" applyBorder="1"/>
    <xf numFmtId="0" fontId="8" fillId="2" borderId="44" xfId="0" applyFont="1" applyFill="1" applyBorder="1" applyAlignment="1">
      <alignment horizontal="center"/>
    </xf>
    <xf numFmtId="0" fontId="8" fillId="2" borderId="44" xfId="0" applyFont="1" applyFill="1" applyBorder="1"/>
    <xf numFmtId="0" fontId="8" fillId="2" borderId="45" xfId="0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0" fontId="8" fillId="0" borderId="25" xfId="0" applyFont="1" applyBorder="1" applyAlignment="1">
      <alignment vertical="center" wrapText="1"/>
    </xf>
    <xf numFmtId="0" fontId="8" fillId="0" borderId="9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2" borderId="31" xfId="0" applyFont="1" applyFill="1" applyBorder="1" applyAlignment="1">
      <alignment wrapText="1"/>
    </xf>
    <xf numFmtId="0" fontId="8" fillId="2" borderId="31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2" borderId="72" xfId="0" applyFont="1" applyFill="1" applyBorder="1"/>
    <xf numFmtId="0" fontId="11" fillId="2" borderId="2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4" xfId="0" applyFont="1" applyBorder="1"/>
    <xf numFmtId="0" fontId="11" fillId="0" borderId="4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6" fillId="2" borderId="73" xfId="0" applyFont="1" applyFill="1" applyBorder="1" applyAlignment="1">
      <alignment vertical="center" wrapText="1"/>
    </xf>
    <xf numFmtId="0" fontId="16" fillId="2" borderId="73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5" xfId="0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8" fillId="4" borderId="24" xfId="0" applyFont="1" applyFill="1" applyBorder="1" applyAlignment="1">
      <alignment wrapText="1"/>
    </xf>
    <xf numFmtId="0" fontId="11" fillId="0" borderId="54" xfId="0" applyFont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8" fillId="0" borderId="42" xfId="0" applyFont="1" applyBorder="1" applyAlignment="1">
      <alignment horizontal="right"/>
    </xf>
    <xf numFmtId="0" fontId="4" fillId="3" borderId="24" xfId="0" applyFont="1" applyFill="1" applyBorder="1"/>
    <xf numFmtId="164" fontId="4" fillId="3" borderId="24" xfId="0" applyNumberFormat="1" applyFont="1" applyFill="1" applyBorder="1" applyAlignment="1">
      <alignment horizontal="center"/>
    </xf>
    <xf numFmtId="0" fontId="4" fillId="4" borderId="24" xfId="0" applyFont="1" applyFill="1" applyBorder="1"/>
    <xf numFmtId="164" fontId="4" fillId="4" borderId="31" xfId="0" applyNumberFormat="1" applyFont="1" applyFill="1" applyBorder="1" applyAlignment="1">
      <alignment horizontal="center"/>
    </xf>
    <xf numFmtId="0" fontId="11" fillId="4" borderId="67" xfId="0" applyFont="1" applyFill="1" applyBorder="1" applyAlignment="1">
      <alignment horizontal="center"/>
    </xf>
    <xf numFmtId="0" fontId="4" fillId="4" borderId="44" xfId="0" applyFont="1" applyFill="1" applyBorder="1"/>
    <xf numFmtId="0" fontId="8" fillId="4" borderId="61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/>
    </xf>
    <xf numFmtId="0" fontId="8" fillId="4" borderId="65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8" fillId="2" borderId="24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12" fillId="4" borderId="59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12" fillId="3" borderId="59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left"/>
    </xf>
    <xf numFmtId="0" fontId="4" fillId="3" borderId="44" xfId="0" applyFont="1" applyFill="1" applyBorder="1" applyAlignment="1">
      <alignment horizontal="left"/>
    </xf>
    <xf numFmtId="0" fontId="4" fillId="3" borderId="6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left"/>
    </xf>
    <xf numFmtId="0" fontId="4" fillId="4" borderId="44" xfId="0" applyFont="1" applyFill="1" applyBorder="1" applyAlignment="1">
      <alignment horizontal="left"/>
    </xf>
    <xf numFmtId="0" fontId="4" fillId="4" borderId="44" xfId="0" applyFont="1" applyFill="1" applyBorder="1" applyAlignment="1">
      <alignment horizontal="center"/>
    </xf>
    <xf numFmtId="0" fontId="8" fillId="4" borderId="67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0" fontId="4" fillId="0" borderId="91" xfId="0" applyFont="1" applyBorder="1"/>
    <xf numFmtId="0" fontId="4" fillId="0" borderId="92" xfId="0" applyFont="1" applyBorder="1"/>
    <xf numFmtId="0" fontId="5" fillId="0" borderId="14" xfId="0" applyFont="1" applyBorder="1"/>
    <xf numFmtId="0" fontId="8" fillId="0" borderId="93" xfId="0" applyFont="1" applyBorder="1"/>
    <xf numFmtId="0" fontId="8" fillId="0" borderId="0" xfId="0" applyFont="1"/>
    <xf numFmtId="164" fontId="8" fillId="0" borderId="9" xfId="0" applyNumberFormat="1" applyFont="1" applyBorder="1" applyAlignment="1">
      <alignment horizontal="center"/>
    </xf>
    <xf numFmtId="0" fontId="8" fillId="2" borderId="94" xfId="0" applyFont="1" applyFill="1" applyBorder="1"/>
    <xf numFmtId="0" fontId="8" fillId="2" borderId="73" xfId="0" applyFont="1" applyFill="1" applyBorder="1"/>
    <xf numFmtId="0" fontId="8" fillId="2" borderId="31" xfId="0" applyFont="1" applyFill="1" applyBorder="1" applyAlignment="1">
      <alignment horizontal="center" vertical="center" wrapText="1"/>
    </xf>
    <xf numFmtId="164" fontId="8" fillId="2" borderId="56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4" fillId="2" borderId="31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8" fillId="2" borderId="58" xfId="0" applyFont="1" applyFill="1" applyBorder="1"/>
    <xf numFmtId="0" fontId="4" fillId="2" borderId="58" xfId="0" applyFont="1" applyFill="1" applyBorder="1"/>
    <xf numFmtId="0" fontId="8" fillId="2" borderId="59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0" borderId="3" xfId="0" applyFont="1" applyBorder="1"/>
    <xf numFmtId="0" fontId="8" fillId="2" borderId="26" xfId="0" applyFont="1" applyFill="1" applyBorder="1" applyAlignment="1">
      <alignment horizontal="center"/>
    </xf>
    <xf numFmtId="0" fontId="8" fillId="0" borderId="54" xfId="0" applyFont="1" applyBorder="1" applyAlignment="1">
      <alignment horizontal="center" vertical="center" wrapText="1"/>
    </xf>
    <xf numFmtId="0" fontId="6" fillId="0" borderId="0" xfId="0" applyFont="1"/>
    <xf numFmtId="0" fontId="6" fillId="3" borderId="25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6" fillId="0" borderId="17" xfId="0" applyFont="1" applyBorder="1"/>
    <xf numFmtId="0" fontId="6" fillId="4" borderId="67" xfId="0" applyFont="1" applyFill="1" applyBorder="1"/>
    <xf numFmtId="0" fontId="13" fillId="2" borderId="73" xfId="0" applyFont="1" applyFill="1" applyBorder="1"/>
    <xf numFmtId="0" fontId="11" fillId="0" borderId="50" xfId="0" applyFont="1" applyBorder="1" applyAlignment="1">
      <alignment horizontal="center"/>
    </xf>
    <xf numFmtId="0" fontId="11" fillId="0" borderId="95" xfId="0" applyFont="1" applyBorder="1" applyAlignment="1">
      <alignment horizontal="center"/>
    </xf>
    <xf numFmtId="0" fontId="8" fillId="0" borderId="7" xfId="0" applyFont="1" applyBorder="1"/>
    <xf numFmtId="164" fontId="8" fillId="0" borderId="25" xfId="0" applyNumberFormat="1" applyFont="1" applyBorder="1" applyAlignment="1">
      <alignment horizontal="center"/>
    </xf>
    <xf numFmtId="0" fontId="8" fillId="2" borderId="55" xfId="0" applyFont="1" applyFill="1" applyBorder="1"/>
    <xf numFmtId="0" fontId="12" fillId="0" borderId="24" xfId="0" applyFont="1" applyBorder="1" applyAlignment="1">
      <alignment horizontal="center"/>
    </xf>
    <xf numFmtId="0" fontId="8" fillId="0" borderId="54" xfId="0" applyFont="1" applyBorder="1"/>
    <xf numFmtId="0" fontId="4" fillId="2" borderId="59" xfId="0" applyFont="1" applyFill="1" applyBorder="1"/>
    <xf numFmtId="0" fontId="8" fillId="2" borderId="67" xfId="0" applyFont="1" applyFill="1" applyBorder="1" applyAlignment="1">
      <alignment horizontal="center"/>
    </xf>
    <xf numFmtId="0" fontId="8" fillId="2" borderId="96" xfId="0" applyFont="1" applyFill="1" applyBorder="1"/>
    <xf numFmtId="0" fontId="8" fillId="2" borderId="97" xfId="0" applyFont="1" applyFill="1" applyBorder="1"/>
    <xf numFmtId="0" fontId="6" fillId="2" borderId="97" xfId="0" applyFont="1" applyFill="1" applyBorder="1"/>
    <xf numFmtId="0" fontId="8" fillId="3" borderId="5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 vertical="center" wrapText="1"/>
    </xf>
    <xf numFmtId="0" fontId="1" fillId="0" borderId="23" xfId="0" applyFont="1" applyBorder="1"/>
    <xf numFmtId="164" fontId="8" fillId="3" borderId="24" xfId="0" applyNumberFormat="1" applyFont="1" applyFill="1" applyBorder="1" applyAlignment="1">
      <alignment horizontal="center"/>
    </xf>
    <xf numFmtId="0" fontId="13" fillId="2" borderId="97" xfId="0" applyFont="1" applyFill="1" applyBorder="1"/>
    <xf numFmtId="0" fontId="4" fillId="4" borderId="31" xfId="0" applyFont="1" applyFill="1" applyBorder="1" applyAlignment="1">
      <alignment horizontal="center"/>
    </xf>
    <xf numFmtId="164" fontId="4" fillId="4" borderId="24" xfId="0" applyNumberFormat="1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0" fontId="4" fillId="3" borderId="44" xfId="0" applyFont="1" applyFill="1" applyBorder="1"/>
    <xf numFmtId="164" fontId="4" fillId="3" borderId="58" xfId="0" applyNumberFormat="1" applyFont="1" applyFill="1" applyBorder="1" applyAlignment="1">
      <alignment horizontal="center"/>
    </xf>
    <xf numFmtId="0" fontId="1" fillId="0" borderId="14" xfId="0" applyFont="1" applyBorder="1"/>
    <xf numFmtId="164" fontId="4" fillId="4" borderId="44" xfId="0" applyNumberFormat="1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5" fillId="0" borderId="98" xfId="0" applyFont="1" applyBorder="1"/>
    <xf numFmtId="0" fontId="6" fillId="0" borderId="99" xfId="0" applyFont="1" applyBorder="1"/>
    <xf numFmtId="0" fontId="4" fillId="0" borderId="98" xfId="0" applyFont="1" applyBorder="1" applyAlignment="1">
      <alignment horizontal="center"/>
    </xf>
    <xf numFmtId="0" fontId="4" fillId="0" borderId="52" xfId="0" applyFont="1" applyBorder="1"/>
    <xf numFmtId="0" fontId="4" fillId="0" borderId="98" xfId="0" applyFont="1" applyBorder="1"/>
    <xf numFmtId="0" fontId="11" fillId="0" borderId="92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5" fillId="0" borderId="100" xfId="0" applyFont="1" applyBorder="1"/>
    <xf numFmtId="0" fontId="4" fillId="0" borderId="101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100" xfId="0" applyFont="1" applyBorder="1"/>
    <xf numFmtId="0" fontId="8" fillId="0" borderId="13" xfId="0" applyFont="1" applyBorder="1"/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3" borderId="24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4" borderId="55" xfId="0" applyFont="1" applyFill="1" applyBorder="1" applyAlignment="1">
      <alignment horizontal="center" wrapText="1"/>
    </xf>
    <xf numFmtId="0" fontId="13" fillId="4" borderId="18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6" fillId="0" borderId="54" xfId="0" applyFont="1" applyBorder="1"/>
    <xf numFmtId="0" fontId="6" fillId="3" borderId="55" xfId="0" applyFont="1" applyFill="1" applyBorder="1" applyAlignment="1">
      <alignment horizontal="center"/>
    </xf>
    <xf numFmtId="0" fontId="8" fillId="4" borderId="59" xfId="0" applyFont="1" applyFill="1" applyBorder="1"/>
    <xf numFmtId="0" fontId="6" fillId="4" borderId="64" xfId="0" applyFont="1" applyFill="1" applyBorder="1" applyAlignment="1">
      <alignment horizontal="center"/>
    </xf>
    <xf numFmtId="164" fontId="8" fillId="4" borderId="58" xfId="0" applyNumberFormat="1" applyFont="1" applyFill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8" fillId="3" borderId="59" xfId="0" applyFont="1" applyFill="1" applyBorder="1"/>
    <xf numFmtId="0" fontId="4" fillId="3" borderId="58" xfId="0" applyFont="1" applyFill="1" applyBorder="1"/>
    <xf numFmtId="0" fontId="6" fillId="3" borderId="64" xfId="0" applyFont="1" applyFill="1" applyBorder="1" applyAlignment="1">
      <alignment horizontal="center"/>
    </xf>
    <xf numFmtId="2" fontId="4" fillId="3" borderId="58" xfId="0" applyNumberFormat="1" applyFont="1" applyFill="1" applyBorder="1" applyAlignment="1">
      <alignment horizontal="center"/>
    </xf>
    <xf numFmtId="0" fontId="8" fillId="3" borderId="79" xfId="0" applyFont="1" applyFill="1" applyBorder="1" applyAlignment="1">
      <alignment horizontal="center"/>
    </xf>
    <xf numFmtId="0" fontId="4" fillId="4" borderId="58" xfId="0" applyFont="1" applyFill="1" applyBorder="1"/>
    <xf numFmtId="0" fontId="11" fillId="2" borderId="25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wrapText="1"/>
    </xf>
    <xf numFmtId="0" fontId="6" fillId="2" borderId="102" xfId="0" applyFont="1" applyFill="1" applyBorder="1"/>
    <xf numFmtId="0" fontId="12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4" xfId="0" applyFont="1" applyFill="1" applyBorder="1"/>
    <xf numFmtId="2" fontId="4" fillId="2" borderId="44" xfId="0" applyNumberFormat="1" applyFont="1" applyFill="1" applyBorder="1" applyAlignment="1">
      <alignment horizontal="center"/>
    </xf>
    <xf numFmtId="0" fontId="8" fillId="2" borderId="56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 wrapText="1"/>
    </xf>
    <xf numFmtId="0" fontId="8" fillId="0" borderId="43" xfId="0" applyFont="1" applyBorder="1" applyAlignment="1">
      <alignment vertical="center" wrapText="1"/>
    </xf>
    <xf numFmtId="0" fontId="11" fillId="2" borderId="97" xfId="0" applyFont="1" applyFill="1" applyBorder="1" applyAlignment="1">
      <alignment horizontal="center"/>
    </xf>
    <xf numFmtId="0" fontId="8" fillId="2" borderId="97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164" fontId="4" fillId="2" borderId="59" xfId="0" applyNumberFormat="1" applyFont="1" applyFill="1" applyBorder="1" applyAlignment="1">
      <alignment horizontal="center"/>
    </xf>
    <xf numFmtId="0" fontId="8" fillId="2" borderId="103" xfId="0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42" xfId="0" applyFont="1" applyBorder="1" applyAlignment="1">
      <alignment horizontal="left" vertical="center" wrapText="1"/>
    </xf>
    <xf numFmtId="0" fontId="6" fillId="2" borderId="72" xfId="0" applyFont="1" applyFill="1" applyBorder="1"/>
    <xf numFmtId="0" fontId="8" fillId="2" borderId="31" xfId="0" applyFont="1" applyFill="1" applyBorder="1" applyAlignment="1">
      <alignment horizontal="left" vertical="center" wrapText="1"/>
    </xf>
    <xf numFmtId="0" fontId="8" fillId="2" borderId="30" xfId="0" applyFont="1" applyFill="1" applyBorder="1"/>
    <xf numFmtId="0" fontId="4" fillId="2" borderId="58" xfId="0" applyFont="1" applyFill="1" applyBorder="1" applyAlignment="1">
      <alignment horizontal="center"/>
    </xf>
    <xf numFmtId="0" fontId="6" fillId="2" borderId="78" xfId="0" applyFont="1" applyFill="1" applyBorder="1"/>
    <xf numFmtId="0" fontId="11" fillId="2" borderId="44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left"/>
    </xf>
    <xf numFmtId="0" fontId="4" fillId="0" borderId="48" xfId="0" applyFont="1" applyBorder="1"/>
    <xf numFmtId="0" fontId="4" fillId="0" borderId="77" xfId="0" applyFont="1" applyBorder="1" applyAlignment="1">
      <alignment horizontal="center"/>
    </xf>
    <xf numFmtId="0" fontId="5" fillId="0" borderId="23" xfId="0" applyFont="1" applyBorder="1"/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8" fillId="3" borderId="10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68" xfId="0" applyFont="1" applyFill="1" applyBorder="1"/>
    <xf numFmtId="0" fontId="8" fillId="3" borderId="31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0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56" xfId="0" applyFont="1" applyFill="1" applyBorder="1"/>
    <xf numFmtId="0" fontId="8" fillId="4" borderId="31" xfId="0" applyFont="1" applyFill="1" applyBorder="1" applyAlignment="1">
      <alignment wrapText="1"/>
    </xf>
    <xf numFmtId="0" fontId="12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left"/>
    </xf>
    <xf numFmtId="0" fontId="12" fillId="4" borderId="55" xfId="0" applyFont="1" applyFill="1" applyBorder="1" applyAlignment="1">
      <alignment horizontal="center"/>
    </xf>
    <xf numFmtId="0" fontId="8" fillId="4" borderId="56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 vertical="center" wrapText="1"/>
    </xf>
    <xf numFmtId="0" fontId="12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left" vertical="center" wrapText="1"/>
    </xf>
    <xf numFmtId="0" fontId="8" fillId="0" borderId="53" xfId="0" applyFont="1" applyBorder="1" applyAlignment="1">
      <alignment horizontal="left"/>
    </xf>
    <xf numFmtId="0" fontId="8" fillId="0" borderId="42" xfId="0" applyFont="1" applyBorder="1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8" fillId="2" borderId="72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4" fillId="4" borderId="55" xfId="0" applyFont="1" applyFill="1" applyBorder="1" applyAlignment="1">
      <alignment horizontal="center"/>
    </xf>
    <xf numFmtId="0" fontId="4" fillId="3" borderId="59" xfId="0" applyFont="1" applyFill="1" applyBorder="1" applyAlignment="1">
      <alignment horizontal="left"/>
    </xf>
    <xf numFmtId="0" fontId="12" fillId="4" borderId="64" xfId="0" applyFont="1" applyFill="1" applyBorder="1" applyAlignment="1">
      <alignment horizontal="center"/>
    </xf>
    <xf numFmtId="0" fontId="8" fillId="4" borderId="66" xfId="0" applyFont="1" applyFill="1" applyBorder="1" applyAlignment="1">
      <alignment horizontal="left"/>
    </xf>
    <xf numFmtId="0" fontId="4" fillId="4" borderId="59" xfId="0" applyFont="1" applyFill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3" borderId="24" xfId="0" applyFont="1" applyFill="1" applyBorder="1" applyAlignment="1">
      <alignment horizontal="left" wrapText="1"/>
    </xf>
    <xf numFmtId="0" fontId="8" fillId="4" borderId="30" xfId="0" applyFont="1" applyFill="1" applyBorder="1"/>
    <xf numFmtId="0" fontId="8" fillId="3" borderId="64" xfId="0" applyFont="1" applyFill="1" applyBorder="1"/>
    <xf numFmtId="0" fontId="4" fillId="3" borderId="59" xfId="0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8" fillId="4" borderId="64" xfId="0" applyFont="1" applyFill="1" applyBorder="1"/>
    <xf numFmtId="0" fontId="4" fillId="4" borderId="58" xfId="0" applyFont="1" applyFill="1" applyBorder="1" applyAlignment="1">
      <alignment horizontal="left"/>
    </xf>
    <xf numFmtId="0" fontId="4" fillId="4" borderId="59" xfId="0" applyFont="1" applyFill="1" applyBorder="1" applyAlignment="1">
      <alignment horizontal="center"/>
    </xf>
    <xf numFmtId="164" fontId="4" fillId="4" borderId="58" xfId="0" applyNumberFormat="1" applyFont="1" applyFill="1" applyBorder="1" applyAlignment="1">
      <alignment horizontal="center"/>
    </xf>
    <xf numFmtId="0" fontId="4" fillId="3" borderId="58" xfId="0" applyFont="1" applyFill="1" applyBorder="1" applyAlignment="1">
      <alignment horizontal="left"/>
    </xf>
    <xf numFmtId="0" fontId="6" fillId="4" borderId="6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74" xfId="0" applyFont="1" applyBorder="1"/>
    <xf numFmtId="0" fontId="8" fillId="0" borderId="13" xfId="0" applyFont="1" applyBorder="1" applyAlignment="1">
      <alignment horizontal="right"/>
    </xf>
    <xf numFmtId="0" fontId="4" fillId="2" borderId="24" xfId="0" applyFont="1" applyFill="1" applyBorder="1" applyAlignment="1">
      <alignment horizontal="left"/>
    </xf>
    <xf numFmtId="164" fontId="4" fillId="2" borderId="55" xfId="0" applyNumberFormat="1" applyFont="1" applyFill="1" applyBorder="1" applyAlignment="1">
      <alignment horizontal="center"/>
    </xf>
    <xf numFmtId="0" fontId="8" fillId="2" borderId="45" xfId="0" applyFont="1" applyFill="1" applyBorder="1"/>
    <xf numFmtId="0" fontId="4" fillId="2" borderId="44" xfId="0" applyFont="1" applyFill="1" applyBorder="1" applyAlignment="1">
      <alignment horizontal="left"/>
    </xf>
    <xf numFmtId="164" fontId="4" fillId="2" borderId="64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8" fillId="4" borderId="58" xfId="0" applyFont="1" applyFill="1" applyBorder="1"/>
    <xf numFmtId="0" fontId="4" fillId="4" borderId="29" xfId="0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0" fontId="4" fillId="4" borderId="45" xfId="0" applyFont="1" applyFill="1" applyBorder="1" applyAlignment="1">
      <alignment horizontal="left"/>
    </xf>
    <xf numFmtId="0" fontId="9" fillId="2" borderId="73" xfId="0" applyFont="1" applyFill="1" applyBorder="1"/>
    <xf numFmtId="164" fontId="1" fillId="2" borderId="73" xfId="0" applyNumberFormat="1" applyFont="1" applyFill="1" applyBorder="1"/>
    <xf numFmtId="0" fontId="13" fillId="3" borderId="31" xfId="0" applyFont="1" applyFill="1" applyBorder="1"/>
    <xf numFmtId="0" fontId="13" fillId="4" borderId="26" xfId="0" applyFont="1" applyFill="1" applyBorder="1"/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82" xfId="0" applyFont="1" applyBorder="1" applyAlignment="1">
      <alignment horizontal="center" wrapText="1"/>
    </xf>
    <xf numFmtId="0" fontId="4" fillId="0" borderId="93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4" xfId="0" applyFont="1" applyBorder="1" applyAlignment="1">
      <alignment horizontal="right"/>
    </xf>
    <xf numFmtId="0" fontId="12" fillId="4" borderId="24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left"/>
    </xf>
    <xf numFmtId="0" fontId="8" fillId="4" borderId="56" xfId="0" applyFont="1" applyFill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left"/>
    </xf>
    <xf numFmtId="0" fontId="4" fillId="3" borderId="5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left"/>
    </xf>
    <xf numFmtId="0" fontId="4" fillId="4" borderId="60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left"/>
    </xf>
    <xf numFmtId="0" fontId="4" fillId="3" borderId="60" xfId="0" applyFont="1" applyFill="1" applyBorder="1" applyAlignment="1">
      <alignment horizontal="center"/>
    </xf>
    <xf numFmtId="2" fontId="4" fillId="3" borderId="59" xfId="0" applyNumberFormat="1" applyFont="1" applyFill="1" applyBorder="1" applyAlignment="1">
      <alignment horizontal="center"/>
    </xf>
    <xf numFmtId="0" fontId="8" fillId="4" borderId="67" xfId="0" applyFont="1" applyFill="1" applyBorder="1" applyAlignment="1">
      <alignment horizontal="left"/>
    </xf>
    <xf numFmtId="2" fontId="8" fillId="4" borderId="66" xfId="0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3" xfId="0" applyFont="1" applyBorder="1" applyAlignment="1">
      <alignment wrapText="1"/>
    </xf>
    <xf numFmtId="0" fontId="8" fillId="3" borderId="24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 wrapText="1"/>
    </xf>
    <xf numFmtId="0" fontId="8" fillId="4" borderId="31" xfId="0" applyFont="1" applyFill="1" applyBorder="1" applyAlignment="1">
      <alignment horizontal="left" wrapText="1"/>
    </xf>
    <xf numFmtId="0" fontId="12" fillId="3" borderId="58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/>
    </xf>
    <xf numFmtId="0" fontId="11" fillId="2" borderId="73" xfId="0" applyFont="1" applyFill="1" applyBorder="1" applyAlignment="1">
      <alignment horizontal="center"/>
    </xf>
    <xf numFmtId="0" fontId="13" fillId="3" borderId="71" xfId="0" applyFont="1" applyFill="1" applyBorder="1"/>
    <xf numFmtId="0" fontId="11" fillId="3" borderId="102" xfId="0" applyFont="1" applyFill="1" applyBorder="1" applyAlignment="1">
      <alignment horizontal="center"/>
    </xf>
    <xf numFmtId="0" fontId="1" fillId="3" borderId="80" xfId="0" applyFont="1" applyFill="1" applyBorder="1"/>
    <xf numFmtId="0" fontId="8" fillId="0" borderId="42" xfId="0" applyFont="1" applyBorder="1" applyAlignment="1">
      <alignment wrapText="1"/>
    </xf>
    <xf numFmtId="0" fontId="8" fillId="2" borderId="78" xfId="0" applyFont="1" applyFill="1" applyBorder="1"/>
    <xf numFmtId="0" fontId="6" fillId="2" borderId="45" xfId="0" applyFont="1" applyFill="1" applyBorder="1"/>
    <xf numFmtId="0" fontId="8" fillId="0" borderId="9" xfId="0" applyFont="1" applyBorder="1" applyAlignment="1">
      <alignment horizontal="center"/>
    </xf>
    <xf numFmtId="0" fontId="12" fillId="2" borderId="108" xfId="0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1" fillId="2" borderId="24" xfId="0" applyFont="1" applyFill="1" applyBorder="1"/>
    <xf numFmtId="0" fontId="12" fillId="4" borderId="58" xfId="0" applyFont="1" applyFill="1" applyBorder="1" applyAlignment="1">
      <alignment horizontal="center"/>
    </xf>
    <xf numFmtId="164" fontId="8" fillId="3" borderId="59" xfId="0" applyNumberFormat="1" applyFont="1" applyFill="1" applyBorder="1" applyAlignment="1">
      <alignment horizontal="center"/>
    </xf>
    <xf numFmtId="0" fontId="4" fillId="0" borderId="76" xfId="0" applyFont="1" applyBorder="1"/>
    <xf numFmtId="0" fontId="4" fillId="0" borderId="43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8" fillId="0" borderId="74" xfId="0" applyFont="1" applyBorder="1" applyAlignment="1">
      <alignment horizontal="left"/>
    </xf>
    <xf numFmtId="0" fontId="8" fillId="2" borderId="106" xfId="0" applyFont="1" applyFill="1" applyBorder="1" applyAlignment="1">
      <alignment horizontal="center"/>
    </xf>
    <xf numFmtId="0" fontId="8" fillId="2" borderId="105" xfId="0" applyFont="1" applyFill="1" applyBorder="1" applyAlignment="1">
      <alignment horizontal="center"/>
    </xf>
    <xf numFmtId="0" fontId="8" fillId="2" borderId="109" xfId="0" applyFont="1" applyFill="1" applyBorder="1" applyAlignment="1">
      <alignment horizontal="center"/>
    </xf>
    <xf numFmtId="0" fontId="12" fillId="2" borderId="97" xfId="0" applyFont="1" applyFill="1" applyBorder="1" applyAlignment="1">
      <alignment horizontal="center"/>
    </xf>
    <xf numFmtId="0" fontId="8" fillId="2" borderId="67" xfId="0" applyFont="1" applyFill="1" applyBorder="1"/>
    <xf numFmtId="0" fontId="4" fillId="2" borderId="37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center"/>
    </xf>
    <xf numFmtId="0" fontId="8" fillId="2" borderId="59" xfId="0" applyFont="1" applyFill="1" applyBorder="1"/>
    <xf numFmtId="0" fontId="4" fillId="2" borderId="64" xfId="0" applyFont="1" applyFill="1" applyBorder="1" applyAlignment="1">
      <alignment horizontal="center"/>
    </xf>
    <xf numFmtId="0" fontId="8" fillId="3" borderId="108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right"/>
    </xf>
    <xf numFmtId="0" fontId="8" fillId="3" borderId="80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3" borderId="103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4" borderId="58" xfId="0" applyFont="1" applyFill="1" applyBorder="1" applyAlignment="1">
      <alignment horizontal="left"/>
    </xf>
    <xf numFmtId="0" fontId="8" fillId="3" borderId="58" xfId="0" applyFont="1" applyFill="1" applyBorder="1" applyAlignment="1">
      <alignment horizontal="left"/>
    </xf>
    <xf numFmtId="0" fontId="8" fillId="4" borderId="44" xfId="0" applyFont="1" applyFill="1" applyBorder="1" applyAlignment="1">
      <alignment horizontal="left"/>
    </xf>
    <xf numFmtId="0" fontId="4" fillId="0" borderId="84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74" xfId="0" applyFont="1" applyBorder="1" applyAlignment="1">
      <alignment horizontal="right"/>
    </xf>
    <xf numFmtId="0" fontId="8" fillId="0" borderId="54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6" xfId="0" applyFont="1" applyBorder="1"/>
    <xf numFmtId="2" fontId="4" fillId="0" borderId="46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54" xfId="0" applyFont="1" applyBorder="1" applyAlignment="1">
      <alignment wrapText="1"/>
    </xf>
    <xf numFmtId="0" fontId="8" fillId="3" borderId="72" xfId="0" applyFont="1" applyFill="1" applyBorder="1" applyAlignment="1">
      <alignment horizontal="left"/>
    </xf>
    <xf numFmtId="0" fontId="8" fillId="3" borderId="55" xfId="0" applyFont="1" applyFill="1" applyBorder="1" applyAlignment="1">
      <alignment horizontal="center" vertical="center" wrapText="1"/>
    </xf>
    <xf numFmtId="0" fontId="8" fillId="3" borderId="55" xfId="0" applyFont="1" applyFill="1" applyBorder="1"/>
    <xf numFmtId="0" fontId="8" fillId="4" borderId="72" xfId="0" applyFont="1" applyFill="1" applyBorder="1" applyAlignment="1">
      <alignment horizontal="left"/>
    </xf>
    <xf numFmtId="0" fontId="8" fillId="4" borderId="55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wrapText="1"/>
    </xf>
    <xf numFmtId="0" fontId="8" fillId="4" borderId="55" xfId="0" applyFont="1" applyFill="1" applyBorder="1" applyAlignment="1">
      <alignment wrapText="1"/>
    </xf>
    <xf numFmtId="0" fontId="8" fillId="2" borderId="55" xfId="0" applyFont="1" applyFill="1" applyBorder="1" applyAlignment="1">
      <alignment wrapText="1"/>
    </xf>
    <xf numFmtId="0" fontId="8" fillId="2" borderId="55" xfId="0" applyFont="1" applyFill="1" applyBorder="1" applyAlignment="1">
      <alignment horizontal="center" vertical="center" wrapText="1"/>
    </xf>
    <xf numFmtId="0" fontId="6" fillId="3" borderId="56" xfId="0" applyFont="1" applyFill="1" applyBorder="1"/>
    <xf numFmtId="0" fontId="6" fillId="4" borderId="56" xfId="0" applyFont="1" applyFill="1" applyBorder="1"/>
    <xf numFmtId="0" fontId="6" fillId="4" borderId="66" xfId="0" applyFont="1" applyFill="1" applyBorder="1"/>
    <xf numFmtId="0" fontId="4" fillId="4" borderId="67" xfId="0" applyFont="1" applyFill="1" applyBorder="1" applyAlignment="1">
      <alignment horizontal="center"/>
    </xf>
    <xf numFmtId="0" fontId="8" fillId="4" borderId="67" xfId="0" applyFont="1" applyFill="1" applyBorder="1"/>
    <xf numFmtId="0" fontId="8" fillId="4" borderId="36" xfId="0" applyFont="1" applyFill="1" applyBorder="1"/>
    <xf numFmtId="0" fontId="4" fillId="0" borderId="85" xfId="0" applyFont="1" applyBorder="1" applyAlignment="1">
      <alignment horizontal="center"/>
    </xf>
    <xf numFmtId="0" fontId="8" fillId="3" borderId="56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2" borderId="72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3" fillId="3" borderId="73" xfId="0" applyFont="1" applyFill="1" applyBorder="1"/>
    <xf numFmtId="0" fontId="13" fillId="4" borderId="73" xfId="0" applyFont="1" applyFill="1" applyBorder="1"/>
    <xf numFmtId="0" fontId="8" fillId="2" borderId="108" xfId="0" applyFont="1" applyFill="1" applyBorder="1"/>
    <xf numFmtId="0" fontId="8" fillId="2" borderId="27" xfId="0" applyFont="1" applyFill="1" applyBorder="1" applyAlignment="1">
      <alignment horizontal="right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 wrapText="1"/>
    </xf>
    <xf numFmtId="0" fontId="13" fillId="2" borderId="29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6" fillId="2" borderId="55" xfId="0" applyFont="1" applyFill="1" applyBorder="1"/>
    <xf numFmtId="0" fontId="6" fillId="2" borderId="59" xfId="0" applyFont="1" applyFill="1" applyBorder="1" applyAlignment="1">
      <alignment horizontal="center"/>
    </xf>
    <xf numFmtId="0" fontId="6" fillId="2" borderId="58" xfId="0" applyFont="1" applyFill="1" applyBorder="1"/>
    <xf numFmtId="0" fontId="8" fillId="2" borderId="105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vertical="center" wrapText="1"/>
    </xf>
    <xf numFmtId="0" fontId="8" fillId="3" borderId="55" xfId="0" applyFont="1" applyFill="1" applyBorder="1" applyAlignment="1">
      <alignment vertical="center" wrapText="1"/>
    </xf>
    <xf numFmtId="0" fontId="12" fillId="4" borderId="97" xfId="0" applyFont="1" applyFill="1" applyBorder="1" applyAlignment="1">
      <alignment horizontal="center"/>
    </xf>
    <xf numFmtId="0" fontId="8" fillId="4" borderId="30" xfId="0" applyFont="1" applyFill="1" applyBorder="1" applyAlignment="1">
      <alignment vertical="center" wrapText="1"/>
    </xf>
    <xf numFmtId="0" fontId="6" fillId="3" borderId="97" xfId="0" applyFont="1" applyFill="1" applyBorder="1"/>
    <xf numFmtId="164" fontId="8" fillId="2" borderId="55" xfId="0" applyNumberFormat="1" applyFont="1" applyFill="1" applyBorder="1" applyAlignment="1">
      <alignment horizontal="center"/>
    </xf>
    <xf numFmtId="0" fontId="4" fillId="3" borderId="55" xfId="0" applyFont="1" applyFill="1" applyBorder="1"/>
    <xf numFmtId="0" fontId="4" fillId="4" borderId="64" xfId="0" applyFont="1" applyFill="1" applyBorder="1"/>
    <xf numFmtId="164" fontId="4" fillId="4" borderId="55" xfId="0" applyNumberFormat="1" applyFont="1" applyFill="1" applyBorder="1" applyAlignment="1">
      <alignment horizontal="center"/>
    </xf>
    <xf numFmtId="0" fontId="4" fillId="3" borderId="64" xfId="0" applyFont="1" applyFill="1" applyBorder="1"/>
    <xf numFmtId="0" fontId="4" fillId="4" borderId="67" xfId="0" applyFont="1" applyFill="1" applyBorder="1"/>
    <xf numFmtId="164" fontId="4" fillId="4" borderId="6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4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/>
    <xf numFmtId="0" fontId="4" fillId="0" borderId="1" xfId="0" applyFont="1" applyBorder="1" applyAlignment="1">
      <alignment horizontal="center"/>
    </xf>
    <xf numFmtId="0" fontId="7" fillId="0" borderId="14" xfId="0" applyFont="1" applyBorder="1"/>
    <xf numFmtId="0" fontId="7" fillId="0" borderId="4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1000"/>
  <sheetViews>
    <sheetView topLeftCell="A4" zoomScale="50" zoomScaleNormal="50" workbookViewId="0">
      <selection activeCell="A14" sqref="A14:X21"/>
    </sheetView>
  </sheetViews>
  <sheetFormatPr defaultColWidth="14.42578125" defaultRowHeight="15" customHeight="1"/>
  <cols>
    <col min="1" max="1" width="19.85546875" customWidth="1"/>
    <col min="2" max="2" width="7.85546875" customWidth="1"/>
    <col min="3" max="3" width="14.5703125" customWidth="1"/>
    <col min="4" max="4" width="19" customWidth="1"/>
    <col min="5" max="5" width="54" customWidth="1"/>
    <col min="6" max="6" width="15.7109375" customWidth="1"/>
    <col min="7" max="7" width="13.5703125" customWidth="1"/>
    <col min="8" max="8" width="8.7109375" customWidth="1"/>
    <col min="9" max="9" width="11.28515625" customWidth="1"/>
    <col min="10" max="10" width="14.28515625" customWidth="1"/>
    <col min="11" max="11" width="20.5703125" customWidth="1"/>
    <col min="12" max="13" width="11.28515625" customWidth="1"/>
    <col min="14" max="16" width="8.7109375" customWidth="1"/>
    <col min="17" max="17" width="11.5703125" customWidth="1"/>
    <col min="18" max="18" width="12.28515625" customWidth="1"/>
    <col min="19" max="19" width="9.85546875" customWidth="1"/>
    <col min="20" max="21" width="8.7109375" customWidth="1"/>
    <col min="22" max="22" width="11.140625" customWidth="1"/>
    <col min="23" max="23" width="12.5703125" customWidth="1"/>
    <col min="24" max="26" width="8.7109375" customWidth="1"/>
  </cols>
  <sheetData>
    <row r="1" spans="1:24">
      <c r="C1" s="1"/>
    </row>
    <row r="2" spans="1:24" ht="23.25">
      <c r="A2" s="2" t="s">
        <v>0</v>
      </c>
      <c r="B2" s="2"/>
      <c r="C2" s="3"/>
      <c r="D2" s="2" t="s">
        <v>1</v>
      </c>
      <c r="E2" s="2"/>
      <c r="F2" s="4" t="s">
        <v>2</v>
      </c>
      <c r="G2" s="3">
        <v>1</v>
      </c>
      <c r="H2" s="2"/>
      <c r="K2" s="4"/>
      <c r="L2" s="3"/>
      <c r="M2" s="3"/>
      <c r="N2" s="5"/>
      <c r="O2" s="6"/>
    </row>
    <row r="3" spans="1:24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4" ht="15.75">
      <c r="A4" s="8"/>
      <c r="B4" s="8"/>
      <c r="C4" s="9" t="s">
        <v>3</v>
      </c>
      <c r="D4" s="10"/>
      <c r="E4" s="11"/>
      <c r="F4" s="9"/>
      <c r="G4" s="12"/>
      <c r="H4" s="13" t="s">
        <v>4</v>
      </c>
      <c r="I4" s="14"/>
      <c r="J4" s="15"/>
      <c r="K4" s="16" t="s">
        <v>5</v>
      </c>
      <c r="L4" s="821" t="s">
        <v>6</v>
      </c>
      <c r="M4" s="822"/>
      <c r="N4" s="822"/>
      <c r="O4" s="822"/>
      <c r="P4" s="823"/>
      <c r="Q4" s="824" t="s">
        <v>7</v>
      </c>
      <c r="R4" s="825"/>
      <c r="S4" s="825"/>
      <c r="T4" s="825"/>
      <c r="U4" s="825"/>
      <c r="V4" s="825"/>
      <c r="W4" s="825"/>
      <c r="X4" s="826"/>
    </row>
    <row r="5" spans="1:24" ht="45.75">
      <c r="A5" s="17" t="s">
        <v>8</v>
      </c>
      <c r="B5" s="17"/>
      <c r="C5" s="18" t="s">
        <v>9</v>
      </c>
      <c r="D5" s="19" t="s">
        <v>10</v>
      </c>
      <c r="E5" s="20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6" t="s">
        <v>18</v>
      </c>
      <c r="M5" s="26" t="s">
        <v>19</v>
      </c>
      <c r="N5" s="26" t="s">
        <v>20</v>
      </c>
      <c r="O5" s="27" t="s">
        <v>21</v>
      </c>
      <c r="P5" s="26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8" t="s">
        <v>30</v>
      </c>
    </row>
    <row r="6" spans="1:24" ht="34.5" customHeight="1">
      <c r="A6" s="29" t="s">
        <v>31</v>
      </c>
      <c r="B6" s="30"/>
      <c r="C6" s="31">
        <v>225</v>
      </c>
      <c r="D6" s="32" t="s">
        <v>32</v>
      </c>
      <c r="E6" s="33" t="s">
        <v>33</v>
      </c>
      <c r="F6" s="31" t="s">
        <v>34</v>
      </c>
      <c r="G6" s="34"/>
      <c r="H6" s="35">
        <v>4.5999999999999996</v>
      </c>
      <c r="I6" s="36">
        <v>13.4</v>
      </c>
      <c r="J6" s="37">
        <v>26.9</v>
      </c>
      <c r="K6" s="38">
        <v>250</v>
      </c>
      <c r="L6" s="35">
        <v>6.3</v>
      </c>
      <c r="M6" s="39">
        <v>0.09</v>
      </c>
      <c r="N6" s="36">
        <v>0</v>
      </c>
      <c r="O6" s="36">
        <v>0</v>
      </c>
      <c r="P6" s="40">
        <v>0</v>
      </c>
      <c r="Q6" s="35">
        <v>14.4</v>
      </c>
      <c r="R6" s="36">
        <v>41.9</v>
      </c>
      <c r="S6" s="36">
        <v>7.2</v>
      </c>
      <c r="T6" s="36">
        <v>0.5</v>
      </c>
      <c r="U6" s="36">
        <v>48.21</v>
      </c>
      <c r="V6" s="36">
        <v>8.9999999999999998E-4</v>
      </c>
      <c r="W6" s="36">
        <v>6.3000000000000003E-4</v>
      </c>
      <c r="X6" s="37">
        <v>0</v>
      </c>
    </row>
    <row r="7" spans="1:24" ht="34.5" customHeight="1">
      <c r="A7" s="29"/>
      <c r="B7" s="30"/>
      <c r="C7" s="41">
        <v>56</v>
      </c>
      <c r="D7" s="30" t="s">
        <v>35</v>
      </c>
      <c r="E7" s="42" t="s">
        <v>36</v>
      </c>
      <c r="F7" s="41" t="s">
        <v>37</v>
      </c>
      <c r="G7" s="43"/>
      <c r="H7" s="35">
        <v>7.94</v>
      </c>
      <c r="I7" s="36">
        <v>9</v>
      </c>
      <c r="J7" s="37">
        <v>39.75</v>
      </c>
      <c r="K7" s="44">
        <v>270.89999999999998</v>
      </c>
      <c r="L7" s="35">
        <v>7.0000000000000007E-2</v>
      </c>
      <c r="M7" s="39">
        <v>0.28000000000000003</v>
      </c>
      <c r="N7" s="36">
        <v>1.1000000000000001</v>
      </c>
      <c r="O7" s="36">
        <v>40.700000000000003</v>
      </c>
      <c r="P7" s="40">
        <v>0.13</v>
      </c>
      <c r="Q7" s="35">
        <v>231.78</v>
      </c>
      <c r="R7" s="36">
        <v>210.63</v>
      </c>
      <c r="S7" s="36">
        <v>39.86</v>
      </c>
      <c r="T7" s="36">
        <v>0.51</v>
      </c>
      <c r="U7" s="36">
        <v>0.28699999999999998</v>
      </c>
      <c r="V7" s="36">
        <v>1.7999999999999999E-2</v>
      </c>
      <c r="W7" s="36">
        <v>7.0000000000000001E-3</v>
      </c>
      <c r="X7" s="37">
        <v>5.1999999999999998E-2</v>
      </c>
    </row>
    <row r="8" spans="1:24" ht="34.5" customHeight="1">
      <c r="A8" s="29"/>
      <c r="B8" s="30"/>
      <c r="C8" s="41">
        <v>113</v>
      </c>
      <c r="D8" s="30" t="s">
        <v>38</v>
      </c>
      <c r="E8" s="42" t="s">
        <v>39</v>
      </c>
      <c r="F8" s="41">
        <v>200</v>
      </c>
      <c r="G8" s="43"/>
      <c r="H8" s="35">
        <v>0.2</v>
      </c>
      <c r="I8" s="36">
        <v>0</v>
      </c>
      <c r="J8" s="37">
        <v>11</v>
      </c>
      <c r="K8" s="44">
        <v>45.6</v>
      </c>
      <c r="L8" s="45">
        <v>0</v>
      </c>
      <c r="M8" s="46">
        <v>0</v>
      </c>
      <c r="N8" s="47">
        <v>1.3</v>
      </c>
      <c r="O8" s="47">
        <v>0</v>
      </c>
      <c r="P8" s="48">
        <v>0</v>
      </c>
      <c r="Q8" s="46">
        <v>15.64</v>
      </c>
      <c r="R8" s="47">
        <v>8.8000000000000007</v>
      </c>
      <c r="S8" s="47">
        <v>4.72</v>
      </c>
      <c r="T8" s="47">
        <v>0.8</v>
      </c>
      <c r="U8" s="47">
        <v>15.34</v>
      </c>
      <c r="V8" s="47">
        <v>0</v>
      </c>
      <c r="W8" s="47">
        <v>0</v>
      </c>
      <c r="X8" s="48">
        <v>0</v>
      </c>
    </row>
    <row r="9" spans="1:24" ht="34.5" customHeight="1">
      <c r="A9" s="29"/>
      <c r="B9" s="30"/>
      <c r="C9" s="41">
        <v>121</v>
      </c>
      <c r="D9" s="30" t="s">
        <v>40</v>
      </c>
      <c r="E9" s="42" t="s">
        <v>41</v>
      </c>
      <c r="F9" s="41">
        <v>30</v>
      </c>
      <c r="G9" s="49"/>
      <c r="H9" s="35">
        <v>2.16</v>
      </c>
      <c r="I9" s="36">
        <v>0.81</v>
      </c>
      <c r="J9" s="37">
        <v>14.73</v>
      </c>
      <c r="K9" s="44">
        <v>75.66</v>
      </c>
      <c r="L9" s="45">
        <v>0.04</v>
      </c>
      <c r="M9" s="46">
        <v>0.01</v>
      </c>
      <c r="N9" s="47">
        <v>0</v>
      </c>
      <c r="O9" s="47">
        <v>0</v>
      </c>
      <c r="P9" s="48">
        <v>0</v>
      </c>
      <c r="Q9" s="46">
        <v>7.5</v>
      </c>
      <c r="R9" s="47">
        <v>24.6</v>
      </c>
      <c r="S9" s="47">
        <v>9.9</v>
      </c>
      <c r="T9" s="46">
        <v>0.45</v>
      </c>
      <c r="U9" s="47">
        <v>27.6</v>
      </c>
      <c r="V9" s="47">
        <v>0</v>
      </c>
      <c r="W9" s="46">
        <v>0</v>
      </c>
      <c r="X9" s="47">
        <v>0</v>
      </c>
    </row>
    <row r="10" spans="1:24" ht="34.5" customHeight="1">
      <c r="A10" s="29"/>
      <c r="B10" s="30"/>
      <c r="C10" s="41">
        <v>120</v>
      </c>
      <c r="D10" s="30" t="s">
        <v>42</v>
      </c>
      <c r="E10" s="42" t="s">
        <v>43</v>
      </c>
      <c r="F10" s="41">
        <v>20</v>
      </c>
      <c r="G10" s="43"/>
      <c r="H10" s="35">
        <v>1.1399999999999999</v>
      </c>
      <c r="I10" s="36">
        <v>0.22</v>
      </c>
      <c r="J10" s="37">
        <v>7.44</v>
      </c>
      <c r="K10" s="44">
        <v>36.26</v>
      </c>
      <c r="L10" s="35">
        <v>0.02</v>
      </c>
      <c r="M10" s="39">
        <v>2.4E-2</v>
      </c>
      <c r="N10" s="36">
        <v>0.08</v>
      </c>
      <c r="O10" s="36">
        <v>0</v>
      </c>
      <c r="P10" s="37">
        <v>0</v>
      </c>
      <c r="Q10" s="35">
        <v>6.8</v>
      </c>
      <c r="R10" s="36">
        <v>24</v>
      </c>
      <c r="S10" s="36">
        <v>8.1999999999999993</v>
      </c>
      <c r="T10" s="36">
        <v>0.46</v>
      </c>
      <c r="U10" s="36">
        <v>73.5</v>
      </c>
      <c r="V10" s="36">
        <v>2E-3</v>
      </c>
      <c r="W10" s="36">
        <v>2E-3</v>
      </c>
      <c r="X10" s="37">
        <v>1.2E-2</v>
      </c>
    </row>
    <row r="11" spans="1:24" ht="34.5" customHeight="1">
      <c r="A11" s="29"/>
      <c r="B11" s="30"/>
      <c r="C11" s="41" t="s">
        <v>44</v>
      </c>
      <c r="D11" s="30" t="s">
        <v>45</v>
      </c>
      <c r="E11" s="42" t="s">
        <v>46</v>
      </c>
      <c r="F11" s="41">
        <v>250</v>
      </c>
      <c r="G11" s="43"/>
      <c r="H11" s="35">
        <v>1.5</v>
      </c>
      <c r="I11" s="36">
        <v>0</v>
      </c>
      <c r="J11" s="37">
        <v>31.25</v>
      </c>
      <c r="K11" s="44">
        <v>131</v>
      </c>
      <c r="L11" s="35"/>
      <c r="M11" s="39"/>
      <c r="N11" s="36"/>
      <c r="O11" s="36"/>
      <c r="P11" s="40"/>
      <c r="Q11" s="35"/>
      <c r="R11" s="36"/>
      <c r="S11" s="36"/>
      <c r="T11" s="36"/>
      <c r="U11" s="36"/>
      <c r="V11" s="36"/>
      <c r="W11" s="36"/>
      <c r="X11" s="37"/>
    </row>
    <row r="12" spans="1:24" ht="34.5" customHeight="1">
      <c r="A12" s="29"/>
      <c r="B12" s="30"/>
      <c r="C12" s="41"/>
      <c r="D12" s="30"/>
      <c r="E12" s="50" t="s">
        <v>47</v>
      </c>
      <c r="F12" s="51">
        <v>848</v>
      </c>
      <c r="G12" s="43"/>
      <c r="H12" s="35">
        <f t="shared" ref="H12:X12" si="0">H6+H7+H8+H9+H10+H11</f>
        <v>17.54</v>
      </c>
      <c r="I12" s="36">
        <f t="shared" si="0"/>
        <v>23.429999999999996</v>
      </c>
      <c r="J12" s="37">
        <f t="shared" si="0"/>
        <v>131.07</v>
      </c>
      <c r="K12" s="44">
        <f t="shared" si="0"/>
        <v>809.42</v>
      </c>
      <c r="L12" s="35">
        <f t="shared" si="0"/>
        <v>6.43</v>
      </c>
      <c r="M12" s="36">
        <f t="shared" si="0"/>
        <v>0.40400000000000003</v>
      </c>
      <c r="N12" s="36">
        <f t="shared" si="0"/>
        <v>2.4800000000000004</v>
      </c>
      <c r="O12" s="36">
        <f t="shared" si="0"/>
        <v>40.700000000000003</v>
      </c>
      <c r="P12" s="40">
        <f t="shared" si="0"/>
        <v>0.13</v>
      </c>
      <c r="Q12" s="35">
        <f t="shared" si="0"/>
        <v>276.12</v>
      </c>
      <c r="R12" s="36">
        <f t="shared" si="0"/>
        <v>309.93</v>
      </c>
      <c r="S12" s="36">
        <f t="shared" si="0"/>
        <v>69.88</v>
      </c>
      <c r="T12" s="36">
        <f t="shared" si="0"/>
        <v>2.72</v>
      </c>
      <c r="U12" s="36">
        <f t="shared" si="0"/>
        <v>164.93700000000001</v>
      </c>
      <c r="V12" s="36">
        <f t="shared" si="0"/>
        <v>2.0900000000000002E-2</v>
      </c>
      <c r="W12" s="36">
        <f t="shared" si="0"/>
        <v>9.6299999999999997E-3</v>
      </c>
      <c r="X12" s="37">
        <f t="shared" si="0"/>
        <v>6.4000000000000001E-2</v>
      </c>
    </row>
    <row r="13" spans="1:24" ht="34.5" customHeight="1">
      <c r="A13" s="29"/>
      <c r="B13" s="30"/>
      <c r="C13" s="41"/>
      <c r="D13" s="30"/>
      <c r="E13" s="50" t="s">
        <v>48</v>
      </c>
      <c r="F13" s="41"/>
      <c r="G13" s="43"/>
      <c r="H13" s="52"/>
      <c r="I13" s="53"/>
      <c r="J13" s="54"/>
      <c r="K13" s="55">
        <f>K12/27.2</f>
        <v>29.758088235294117</v>
      </c>
      <c r="L13" s="52"/>
      <c r="M13" s="56"/>
      <c r="N13" s="57"/>
      <c r="O13" s="57"/>
      <c r="P13" s="58"/>
      <c r="Q13" s="59"/>
      <c r="R13" s="57"/>
      <c r="S13" s="57"/>
      <c r="T13" s="57"/>
      <c r="U13" s="57"/>
      <c r="V13" s="57"/>
      <c r="W13" s="57"/>
      <c r="X13" s="60"/>
    </row>
    <row r="14" spans="1:24" ht="34.5" customHeight="1">
      <c r="A14" s="61"/>
      <c r="B14" s="61"/>
      <c r="C14" s="62"/>
      <c r="D14" s="63"/>
      <c r="E14" s="64"/>
      <c r="F14" s="62"/>
      <c r="G14" s="64"/>
      <c r="H14" s="65"/>
      <c r="I14" s="66"/>
      <c r="J14" s="67"/>
      <c r="K14" s="68"/>
      <c r="L14" s="65"/>
      <c r="M14" s="69"/>
      <c r="N14" s="66"/>
      <c r="O14" s="66"/>
      <c r="P14" s="67"/>
      <c r="Q14" s="65"/>
      <c r="R14" s="66"/>
      <c r="S14" s="66"/>
      <c r="T14" s="66"/>
      <c r="U14" s="66"/>
      <c r="V14" s="66"/>
      <c r="W14" s="66"/>
      <c r="X14" s="67"/>
    </row>
    <row r="15" spans="1:24" ht="34.5" customHeight="1">
      <c r="A15" s="29"/>
      <c r="B15" s="29"/>
      <c r="C15" s="70"/>
      <c r="D15" s="71"/>
      <c r="E15" s="72"/>
      <c r="F15" s="70"/>
      <c r="G15" s="72"/>
      <c r="H15" s="45"/>
      <c r="I15" s="47"/>
      <c r="J15" s="48"/>
      <c r="K15" s="73"/>
      <c r="L15" s="45"/>
      <c r="M15" s="46"/>
      <c r="N15" s="47"/>
      <c r="O15" s="47"/>
      <c r="P15" s="48"/>
      <c r="Q15" s="45"/>
      <c r="R15" s="47"/>
      <c r="S15" s="47"/>
      <c r="T15" s="47"/>
      <c r="U15" s="47"/>
      <c r="V15" s="47"/>
      <c r="W15" s="47"/>
      <c r="X15" s="48"/>
    </row>
    <row r="16" spans="1:24" ht="34.5" customHeight="1">
      <c r="A16" s="74"/>
      <c r="B16" s="74"/>
      <c r="C16" s="70"/>
      <c r="D16" s="71"/>
      <c r="E16" s="72"/>
      <c r="F16" s="70"/>
      <c r="G16" s="72"/>
      <c r="H16" s="45"/>
      <c r="I16" s="47"/>
      <c r="J16" s="48"/>
      <c r="K16" s="75"/>
      <c r="L16" s="46"/>
      <c r="M16" s="46"/>
      <c r="N16" s="47"/>
      <c r="O16" s="47"/>
      <c r="P16" s="48"/>
      <c r="Q16" s="45"/>
      <c r="R16" s="47"/>
      <c r="S16" s="47"/>
      <c r="T16" s="47"/>
      <c r="U16" s="47"/>
      <c r="V16" s="47"/>
      <c r="W16" s="47"/>
      <c r="X16" s="48"/>
    </row>
    <row r="17" spans="1:25" ht="34.5" customHeight="1">
      <c r="A17" s="74"/>
      <c r="B17" s="74"/>
      <c r="C17" s="70"/>
      <c r="D17" s="71"/>
      <c r="E17" s="72"/>
      <c r="F17" s="70"/>
      <c r="G17" s="72"/>
      <c r="H17" s="45"/>
      <c r="I17" s="47"/>
      <c r="J17" s="48"/>
      <c r="K17" s="75"/>
      <c r="L17" s="46"/>
      <c r="M17" s="46"/>
      <c r="N17" s="47"/>
      <c r="O17" s="47"/>
      <c r="P17" s="76"/>
      <c r="Q17" s="45"/>
      <c r="R17" s="47"/>
      <c r="S17" s="47"/>
      <c r="T17" s="47"/>
      <c r="U17" s="47"/>
      <c r="V17" s="47"/>
      <c r="W17" s="47"/>
      <c r="X17" s="48"/>
    </row>
    <row r="18" spans="1:25" ht="34.5" customHeight="1">
      <c r="A18" s="74"/>
      <c r="B18" s="74"/>
      <c r="C18" s="70"/>
      <c r="D18" s="71"/>
      <c r="E18" s="72"/>
      <c r="F18" s="70"/>
      <c r="G18" s="72"/>
      <c r="H18" s="45"/>
      <c r="I18" s="47"/>
      <c r="J18" s="48"/>
      <c r="K18" s="73"/>
      <c r="L18" s="35"/>
      <c r="M18" s="39"/>
      <c r="N18" s="36"/>
      <c r="O18" s="36"/>
      <c r="P18" s="37"/>
      <c r="Q18" s="35"/>
      <c r="R18" s="36"/>
      <c r="S18" s="36"/>
      <c r="T18" s="36"/>
      <c r="U18" s="36"/>
      <c r="V18" s="36"/>
      <c r="W18" s="36"/>
      <c r="X18" s="37"/>
    </row>
    <row r="19" spans="1:25" ht="34.5" customHeight="1">
      <c r="A19" s="74"/>
      <c r="B19" s="74"/>
      <c r="C19" s="70"/>
      <c r="D19" s="71"/>
      <c r="E19" s="72"/>
      <c r="F19" s="70"/>
      <c r="G19" s="72"/>
      <c r="H19" s="45"/>
      <c r="I19" s="47"/>
      <c r="J19" s="48"/>
      <c r="K19" s="73"/>
      <c r="L19" s="35"/>
      <c r="M19" s="39"/>
      <c r="N19" s="36"/>
      <c r="O19" s="36"/>
      <c r="P19" s="37"/>
      <c r="Q19" s="35"/>
      <c r="R19" s="36"/>
      <c r="S19" s="36"/>
      <c r="T19" s="36"/>
      <c r="U19" s="36"/>
      <c r="V19" s="36"/>
      <c r="W19" s="36"/>
      <c r="X19" s="37"/>
    </row>
    <row r="20" spans="1:25" ht="34.5" customHeight="1">
      <c r="A20" s="74"/>
      <c r="B20" s="74"/>
      <c r="C20" s="70"/>
      <c r="D20" s="71"/>
      <c r="E20" s="77"/>
      <c r="F20" s="78"/>
      <c r="G20" s="72"/>
      <c r="H20" s="22"/>
      <c r="I20" s="23"/>
      <c r="J20" s="24"/>
      <c r="K20" s="79"/>
      <c r="L20" s="22"/>
      <c r="M20" s="23"/>
      <c r="N20" s="23"/>
      <c r="O20" s="23"/>
      <c r="P20" s="24"/>
      <c r="Q20" s="22"/>
      <c r="R20" s="23"/>
      <c r="S20" s="23"/>
      <c r="T20" s="23"/>
      <c r="U20" s="23"/>
      <c r="V20" s="23"/>
      <c r="W20" s="23"/>
      <c r="X20" s="24"/>
    </row>
    <row r="21" spans="1:25" ht="34.5" customHeight="1">
      <c r="A21" s="80"/>
      <c r="B21" s="80"/>
      <c r="C21" s="81"/>
      <c r="D21" s="82"/>
      <c r="E21" s="83"/>
      <c r="F21" s="82"/>
      <c r="G21" s="84"/>
      <c r="H21" s="85"/>
      <c r="I21" s="86"/>
      <c r="J21" s="87"/>
      <c r="K21" s="88"/>
      <c r="L21" s="89"/>
      <c r="M21" s="90"/>
      <c r="N21" s="91"/>
      <c r="O21" s="91"/>
      <c r="P21" s="92"/>
      <c r="Q21" s="89"/>
      <c r="R21" s="91"/>
      <c r="S21" s="91"/>
      <c r="T21" s="91"/>
      <c r="U21" s="91"/>
      <c r="V21" s="91"/>
      <c r="W21" s="91"/>
      <c r="X21" s="92"/>
    </row>
    <row r="22" spans="1:25" ht="15.75" customHeight="1">
      <c r="A22" s="6"/>
      <c r="B22" s="6"/>
      <c r="C22" s="1"/>
      <c r="D22" s="6"/>
      <c r="E22" s="6"/>
      <c r="F22" s="6"/>
      <c r="G22" s="6"/>
      <c r="H22" s="93"/>
      <c r="I22" s="6"/>
      <c r="J22" s="6"/>
      <c r="K22" s="94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5" ht="15.75" customHeight="1">
      <c r="C23" s="1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ht="15.75" customHeight="1">
      <c r="C24" s="1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5" spans="1:25" ht="15.75" customHeight="1">
      <c r="C25" s="1"/>
    </row>
    <row r="26" spans="1:25" ht="15.75" customHeight="1">
      <c r="C26" s="1"/>
    </row>
    <row r="27" spans="1:25" ht="15.75" customHeight="1">
      <c r="C27" s="1"/>
    </row>
    <row r="28" spans="1:25" ht="15.75" customHeight="1">
      <c r="C28" s="1"/>
    </row>
    <row r="29" spans="1:25" ht="15.75" customHeight="1">
      <c r="C29" s="1"/>
    </row>
    <row r="30" spans="1:25" ht="15.75" customHeight="1">
      <c r="C30" s="1"/>
    </row>
    <row r="31" spans="1:25" ht="15.75" customHeight="1">
      <c r="C31" s="1"/>
    </row>
    <row r="32" spans="1:25" ht="15.75" customHeight="1">
      <c r="C32" s="1"/>
    </row>
    <row r="33" spans="3:3" ht="15.75" customHeight="1">
      <c r="C33" s="1"/>
    </row>
    <row r="34" spans="3:3" ht="15.75" customHeight="1">
      <c r="C34" s="1"/>
    </row>
    <row r="35" spans="3:3" ht="15.75" customHeight="1">
      <c r="C35" s="1"/>
    </row>
    <row r="36" spans="3:3" ht="15.75" customHeight="1">
      <c r="C36" s="1"/>
    </row>
    <row r="37" spans="3:3" ht="15.75" customHeight="1">
      <c r="C37" s="1"/>
    </row>
    <row r="38" spans="3:3" ht="15.75" customHeight="1">
      <c r="C38" s="1"/>
    </row>
    <row r="39" spans="3:3" ht="15.75" customHeight="1">
      <c r="C39" s="1"/>
    </row>
    <row r="40" spans="3:3" ht="15.75" customHeight="1">
      <c r="C40" s="1"/>
    </row>
    <row r="41" spans="3:3" ht="15.75" customHeight="1">
      <c r="C41" s="1"/>
    </row>
    <row r="42" spans="3:3" ht="15.75" customHeight="1">
      <c r="C42" s="1"/>
    </row>
    <row r="43" spans="3:3" ht="15.75" customHeight="1">
      <c r="C43" s="1"/>
    </row>
    <row r="44" spans="3:3" ht="15.75" customHeight="1">
      <c r="C44" s="1"/>
    </row>
    <row r="45" spans="3:3" ht="15.75" customHeight="1">
      <c r="C45" s="1"/>
    </row>
    <row r="46" spans="3:3" ht="15.75" customHeight="1">
      <c r="C46" s="1"/>
    </row>
    <row r="47" spans="3:3" ht="15.75" customHeight="1">
      <c r="C47" s="1"/>
    </row>
    <row r="48" spans="3:3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2">
    <mergeCell ref="L4:P4"/>
    <mergeCell ref="Q4:X4"/>
  </mergeCells>
  <pageMargins left="0.25" right="0.25" top="0.75" bottom="0.75" header="0" footer="0"/>
  <pageSetup paperSize="9" scale="53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topLeftCell="A7" zoomScale="50" zoomScaleNormal="50" workbookViewId="0">
      <selection activeCell="A17" sqref="A17:X24"/>
    </sheetView>
  </sheetViews>
  <sheetFormatPr defaultColWidth="14.42578125" defaultRowHeight="15" customHeight="1"/>
  <cols>
    <col min="1" max="2" width="16.85546875" customWidth="1"/>
    <col min="3" max="3" width="15.710937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16" width="8.7109375" customWidth="1"/>
    <col min="17" max="17" width="9.140625" customWidth="1"/>
    <col min="18" max="20" width="8.7109375" customWidth="1"/>
    <col min="21" max="21" width="11.28515625" customWidth="1"/>
    <col min="22" max="22" width="8.7109375" customWidth="1"/>
    <col min="23" max="23" width="10.5703125" customWidth="1"/>
    <col min="24" max="26" width="8.7109375" customWidth="1"/>
  </cols>
  <sheetData>
    <row r="1" spans="1:26">
      <c r="B1" s="1"/>
      <c r="C1" s="1"/>
    </row>
    <row r="2" spans="1:26" ht="23.25">
      <c r="A2" s="2" t="s">
        <v>0</v>
      </c>
      <c r="B2" s="3"/>
      <c r="C2" s="3"/>
      <c r="D2" s="2" t="s">
        <v>1</v>
      </c>
      <c r="E2" s="2"/>
      <c r="F2" s="4" t="s">
        <v>2</v>
      </c>
      <c r="G2" s="262">
        <v>10</v>
      </c>
      <c r="H2" s="2"/>
      <c r="K2" s="4"/>
      <c r="L2" s="3"/>
      <c r="M2" s="3"/>
      <c r="N2" s="5"/>
      <c r="O2" s="6"/>
    </row>
    <row r="3" spans="1:26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8"/>
      <c r="B4" s="544"/>
      <c r="C4" s="545" t="s">
        <v>3</v>
      </c>
      <c r="D4" s="546"/>
      <c r="E4" s="547"/>
      <c r="F4" s="548"/>
      <c r="G4" s="109"/>
      <c r="H4" s="265" t="s">
        <v>4</v>
      </c>
      <c r="I4" s="265"/>
      <c r="J4" s="549"/>
      <c r="K4" s="550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32"/>
      <c r="Y4" s="101"/>
      <c r="Z4" s="101"/>
    </row>
    <row r="5" spans="1:26" ht="28.5" customHeight="1">
      <c r="A5" s="108" t="s">
        <v>8</v>
      </c>
      <c r="B5" s="551"/>
      <c r="C5" s="552" t="s">
        <v>9</v>
      </c>
      <c r="D5" s="553" t="s">
        <v>10</v>
      </c>
      <c r="E5" s="554" t="s">
        <v>11</v>
      </c>
      <c r="F5" s="555" t="s">
        <v>12</v>
      </c>
      <c r="G5" s="556" t="s">
        <v>13</v>
      </c>
      <c r="H5" s="268" t="s">
        <v>14</v>
      </c>
      <c r="I5" s="106" t="s">
        <v>15</v>
      </c>
      <c r="J5" s="106" t="s">
        <v>16</v>
      </c>
      <c r="K5" s="557" t="s">
        <v>17</v>
      </c>
      <c r="L5" s="26" t="s">
        <v>18</v>
      </c>
      <c r="M5" s="26" t="s">
        <v>19</v>
      </c>
      <c r="N5" s="26" t="s">
        <v>20</v>
      </c>
      <c r="O5" s="27" t="s">
        <v>21</v>
      </c>
      <c r="P5" s="26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8" t="s">
        <v>30</v>
      </c>
      <c r="Y5" s="101"/>
      <c r="Z5" s="101"/>
    </row>
    <row r="6" spans="1:26" ht="26.25" customHeight="1">
      <c r="A6" s="29" t="s">
        <v>31</v>
      </c>
      <c r="B6" s="114"/>
      <c r="C6" s="62" t="s">
        <v>54</v>
      </c>
      <c r="D6" s="72" t="s">
        <v>32</v>
      </c>
      <c r="E6" s="558" t="s">
        <v>55</v>
      </c>
      <c r="F6" s="559">
        <v>17</v>
      </c>
      <c r="G6" s="560"/>
      <c r="H6" s="45">
        <v>1.7</v>
      </c>
      <c r="I6" s="47">
        <v>4.42</v>
      </c>
      <c r="J6" s="48">
        <v>0.85</v>
      </c>
      <c r="K6" s="70">
        <v>49.98</v>
      </c>
      <c r="L6" s="65">
        <v>0</v>
      </c>
      <c r="M6" s="69">
        <v>0</v>
      </c>
      <c r="N6" s="66">
        <v>0.1</v>
      </c>
      <c r="O6" s="66">
        <v>0</v>
      </c>
      <c r="P6" s="397">
        <v>0</v>
      </c>
      <c r="Q6" s="65">
        <v>25.16</v>
      </c>
      <c r="R6" s="66">
        <v>18.190000000000001</v>
      </c>
      <c r="S6" s="66">
        <v>3.74</v>
      </c>
      <c r="T6" s="66">
        <v>0.1</v>
      </c>
      <c r="U6" s="66">
        <v>0</v>
      </c>
      <c r="V6" s="66">
        <v>0</v>
      </c>
      <c r="W6" s="66">
        <v>0</v>
      </c>
      <c r="X6" s="67">
        <v>0</v>
      </c>
      <c r="Y6" s="101"/>
      <c r="Z6" s="101"/>
    </row>
    <row r="7" spans="1:26" ht="26.25" customHeight="1">
      <c r="A7" s="529"/>
      <c r="B7" s="457" t="s">
        <v>58</v>
      </c>
      <c r="C7" s="127">
        <v>153</v>
      </c>
      <c r="D7" s="202" t="s">
        <v>106</v>
      </c>
      <c r="E7" s="123" t="s">
        <v>107</v>
      </c>
      <c r="F7" s="128">
        <v>100</v>
      </c>
      <c r="G7" s="366"/>
      <c r="H7" s="279">
        <v>14.1</v>
      </c>
      <c r="I7" s="280">
        <v>10</v>
      </c>
      <c r="J7" s="281">
        <v>14</v>
      </c>
      <c r="K7" s="561">
        <v>202.2</v>
      </c>
      <c r="L7" s="562">
        <v>0.08</v>
      </c>
      <c r="M7" s="562">
        <v>0.14000000000000001</v>
      </c>
      <c r="N7" s="280">
        <v>14.287000000000001</v>
      </c>
      <c r="O7" s="280">
        <v>60</v>
      </c>
      <c r="P7" s="283">
        <v>0.26</v>
      </c>
      <c r="Q7" s="279">
        <v>43.71</v>
      </c>
      <c r="R7" s="280">
        <v>146.16</v>
      </c>
      <c r="S7" s="280">
        <v>30.11</v>
      </c>
      <c r="T7" s="280">
        <v>2.41</v>
      </c>
      <c r="U7" s="280">
        <v>345.4</v>
      </c>
      <c r="V7" s="280">
        <v>7.0000000000000001E-3</v>
      </c>
      <c r="W7" s="280">
        <v>2E-3</v>
      </c>
      <c r="X7" s="281">
        <v>0.13</v>
      </c>
      <c r="Y7" s="224"/>
      <c r="Z7" s="224"/>
    </row>
    <row r="8" spans="1:26" ht="26.25" customHeight="1">
      <c r="A8" s="529"/>
      <c r="B8" s="462" t="s">
        <v>60</v>
      </c>
      <c r="C8" s="138">
        <v>89</v>
      </c>
      <c r="D8" s="137" t="s">
        <v>50</v>
      </c>
      <c r="E8" s="439" t="s">
        <v>108</v>
      </c>
      <c r="F8" s="563">
        <v>100</v>
      </c>
      <c r="G8" s="141"/>
      <c r="H8" s="564">
        <v>16.54</v>
      </c>
      <c r="I8" s="460">
        <v>15.5</v>
      </c>
      <c r="J8" s="461">
        <v>3.67</v>
      </c>
      <c r="K8" s="565">
        <v>220.5</v>
      </c>
      <c r="L8" s="564">
        <v>0.06</v>
      </c>
      <c r="M8" s="566">
        <v>0.12</v>
      </c>
      <c r="N8" s="460">
        <v>1.1200000000000001</v>
      </c>
      <c r="O8" s="460">
        <v>54.5</v>
      </c>
      <c r="P8" s="461">
        <v>0</v>
      </c>
      <c r="Q8" s="566">
        <v>19</v>
      </c>
      <c r="R8" s="460">
        <v>141.22999999999999</v>
      </c>
      <c r="S8" s="460">
        <v>25.66</v>
      </c>
      <c r="T8" s="460">
        <v>1.44</v>
      </c>
      <c r="U8" s="460">
        <v>296.3</v>
      </c>
      <c r="V8" s="460">
        <v>7.0000000000000001E-3</v>
      </c>
      <c r="W8" s="460">
        <v>0</v>
      </c>
      <c r="X8" s="461">
        <v>0.06</v>
      </c>
      <c r="Y8" s="224"/>
      <c r="Z8" s="224"/>
    </row>
    <row r="9" spans="1:26" ht="26.25" customHeight="1">
      <c r="A9" s="529"/>
      <c r="B9" s="111"/>
      <c r="C9" s="70">
        <v>53</v>
      </c>
      <c r="D9" s="72" t="s">
        <v>56</v>
      </c>
      <c r="E9" s="71" t="s">
        <v>87</v>
      </c>
      <c r="F9" s="111">
        <v>180</v>
      </c>
      <c r="G9" s="70"/>
      <c r="H9" s="46">
        <v>3.96</v>
      </c>
      <c r="I9" s="47">
        <v>5.94</v>
      </c>
      <c r="J9" s="76">
        <v>38.700000000000003</v>
      </c>
      <c r="K9" s="70">
        <v>223.74</v>
      </c>
      <c r="L9" s="46">
        <v>0.03</v>
      </c>
      <c r="M9" s="46">
        <v>0.04</v>
      </c>
      <c r="N9" s="47">
        <v>0</v>
      </c>
      <c r="O9" s="47">
        <v>22.68</v>
      </c>
      <c r="P9" s="76">
        <v>0.09</v>
      </c>
      <c r="Q9" s="45">
        <v>5.94</v>
      </c>
      <c r="R9" s="47">
        <v>95.79</v>
      </c>
      <c r="S9" s="399">
        <v>31.82</v>
      </c>
      <c r="T9" s="47">
        <v>0.63</v>
      </c>
      <c r="U9" s="47">
        <v>0.62</v>
      </c>
      <c r="V9" s="47">
        <v>0</v>
      </c>
      <c r="W9" s="47">
        <v>8.9999999999999993E-3</v>
      </c>
      <c r="X9" s="48">
        <v>3.2000000000000001E-2</v>
      </c>
      <c r="Y9" s="224"/>
      <c r="Z9" s="224"/>
    </row>
    <row r="10" spans="1:26" ht="47.25" customHeight="1">
      <c r="A10" s="529"/>
      <c r="B10" s="111"/>
      <c r="C10" s="70">
        <v>216</v>
      </c>
      <c r="D10" s="72" t="s">
        <v>45</v>
      </c>
      <c r="E10" s="320" t="s">
        <v>93</v>
      </c>
      <c r="F10" s="121">
        <v>200</v>
      </c>
      <c r="G10" s="567"/>
      <c r="H10" s="45">
        <v>0.26</v>
      </c>
      <c r="I10" s="47">
        <v>0</v>
      </c>
      <c r="J10" s="48">
        <v>15.46</v>
      </c>
      <c r="K10" s="70">
        <v>62</v>
      </c>
      <c r="L10" s="45">
        <v>0</v>
      </c>
      <c r="M10" s="46">
        <v>0</v>
      </c>
      <c r="N10" s="47">
        <v>4.4000000000000004</v>
      </c>
      <c r="O10" s="47">
        <v>0</v>
      </c>
      <c r="P10" s="48">
        <v>0</v>
      </c>
      <c r="Q10" s="45">
        <v>0.4</v>
      </c>
      <c r="R10" s="47">
        <v>0</v>
      </c>
      <c r="S10" s="47">
        <v>0</v>
      </c>
      <c r="T10" s="47">
        <v>0.04</v>
      </c>
      <c r="U10" s="47">
        <v>0.36</v>
      </c>
      <c r="V10" s="47">
        <v>0</v>
      </c>
      <c r="W10" s="47">
        <v>0</v>
      </c>
      <c r="X10" s="48">
        <v>0</v>
      </c>
      <c r="Y10" s="224"/>
      <c r="Z10" s="224"/>
    </row>
    <row r="11" spans="1:26" ht="26.25" customHeight="1">
      <c r="A11" s="529"/>
      <c r="B11" s="111"/>
      <c r="C11" s="70">
        <v>119</v>
      </c>
      <c r="D11" s="72" t="s">
        <v>40</v>
      </c>
      <c r="E11" s="71" t="s">
        <v>52</v>
      </c>
      <c r="F11" s="121">
        <v>30</v>
      </c>
      <c r="G11" s="567"/>
      <c r="H11" s="45">
        <v>2.13</v>
      </c>
      <c r="I11" s="47">
        <v>0.21</v>
      </c>
      <c r="J11" s="48">
        <v>13.26</v>
      </c>
      <c r="K11" s="75">
        <v>72</v>
      </c>
      <c r="L11" s="35">
        <v>0.03</v>
      </c>
      <c r="M11" s="39">
        <v>0.01</v>
      </c>
      <c r="N11" s="36">
        <v>0</v>
      </c>
      <c r="O11" s="36">
        <v>0</v>
      </c>
      <c r="P11" s="37">
        <v>0</v>
      </c>
      <c r="Q11" s="35">
        <v>11.1</v>
      </c>
      <c r="R11" s="36">
        <v>65.400000000000006</v>
      </c>
      <c r="S11" s="36">
        <v>19.5</v>
      </c>
      <c r="T11" s="36">
        <v>0.84</v>
      </c>
      <c r="U11" s="36">
        <v>27.9</v>
      </c>
      <c r="V11" s="36">
        <v>1E-3</v>
      </c>
      <c r="W11" s="36">
        <v>2E-3</v>
      </c>
      <c r="X11" s="37">
        <v>0</v>
      </c>
      <c r="Y11" s="224"/>
      <c r="Z11" s="224"/>
    </row>
    <row r="12" spans="1:26" ht="26.25" customHeight="1">
      <c r="A12" s="529"/>
      <c r="B12" s="111"/>
      <c r="C12" s="70">
        <v>120</v>
      </c>
      <c r="D12" s="72" t="s">
        <v>42</v>
      </c>
      <c r="E12" s="71" t="s">
        <v>53</v>
      </c>
      <c r="F12" s="121">
        <v>25</v>
      </c>
      <c r="G12" s="567"/>
      <c r="H12" s="45">
        <v>1.42</v>
      </c>
      <c r="I12" s="47">
        <v>0.27</v>
      </c>
      <c r="J12" s="48">
        <v>9.3000000000000007</v>
      </c>
      <c r="K12" s="75">
        <v>45.32</v>
      </c>
      <c r="L12" s="35">
        <v>0.02</v>
      </c>
      <c r="M12" s="39">
        <v>0.03</v>
      </c>
      <c r="N12" s="36">
        <v>0.1</v>
      </c>
      <c r="O12" s="36">
        <v>0</v>
      </c>
      <c r="P12" s="40">
        <v>0</v>
      </c>
      <c r="Q12" s="35">
        <v>8.5</v>
      </c>
      <c r="R12" s="36">
        <v>30</v>
      </c>
      <c r="S12" s="36">
        <v>10.25</v>
      </c>
      <c r="T12" s="36">
        <v>0.56999999999999995</v>
      </c>
      <c r="U12" s="36">
        <v>91.87</v>
      </c>
      <c r="V12" s="36">
        <v>2.5000000000000001E-3</v>
      </c>
      <c r="W12" s="36">
        <v>2.5000000000000001E-3</v>
      </c>
      <c r="X12" s="37">
        <v>0.02</v>
      </c>
      <c r="Y12" s="224"/>
      <c r="Z12" s="224"/>
    </row>
    <row r="13" spans="1:26" ht="26.25" customHeight="1">
      <c r="A13" s="529"/>
      <c r="B13" s="457" t="s">
        <v>58</v>
      </c>
      <c r="C13" s="127"/>
      <c r="D13" s="202"/>
      <c r="E13" s="443" t="s">
        <v>47</v>
      </c>
      <c r="F13" s="218">
        <f>F6+F7+F9+F10+F11+F12</f>
        <v>552</v>
      </c>
      <c r="G13" s="568"/>
      <c r="H13" s="129">
        <f t="shared" ref="H13:X13" si="0">H6+H7+H9+H10+H11+H12</f>
        <v>23.57</v>
      </c>
      <c r="I13" s="130">
        <f t="shared" si="0"/>
        <v>20.84</v>
      </c>
      <c r="J13" s="131">
        <f t="shared" si="0"/>
        <v>91.570000000000007</v>
      </c>
      <c r="K13" s="534">
        <f t="shared" si="0"/>
        <v>655.24</v>
      </c>
      <c r="L13" s="152">
        <f t="shared" si="0"/>
        <v>0.16</v>
      </c>
      <c r="M13" s="130">
        <f t="shared" si="0"/>
        <v>0.22000000000000003</v>
      </c>
      <c r="N13" s="130">
        <f t="shared" si="0"/>
        <v>18.887</v>
      </c>
      <c r="O13" s="130">
        <f t="shared" si="0"/>
        <v>82.68</v>
      </c>
      <c r="P13" s="205">
        <f t="shared" si="0"/>
        <v>0.35</v>
      </c>
      <c r="Q13" s="129">
        <f t="shared" si="0"/>
        <v>94.81</v>
      </c>
      <c r="R13" s="130">
        <f t="shared" si="0"/>
        <v>355.53999999999996</v>
      </c>
      <c r="S13" s="130">
        <f t="shared" si="0"/>
        <v>95.42</v>
      </c>
      <c r="T13" s="130">
        <f t="shared" si="0"/>
        <v>4.5900000000000007</v>
      </c>
      <c r="U13" s="130">
        <f t="shared" si="0"/>
        <v>466.15</v>
      </c>
      <c r="V13" s="130">
        <f t="shared" si="0"/>
        <v>1.0500000000000001E-2</v>
      </c>
      <c r="W13" s="130">
        <f t="shared" si="0"/>
        <v>1.55E-2</v>
      </c>
      <c r="X13" s="131">
        <f t="shared" si="0"/>
        <v>0.182</v>
      </c>
      <c r="Y13" s="224"/>
      <c r="Z13" s="224"/>
    </row>
    <row r="14" spans="1:26" ht="26.25" customHeight="1">
      <c r="A14" s="529"/>
      <c r="B14" s="462" t="s">
        <v>60</v>
      </c>
      <c r="C14" s="469"/>
      <c r="D14" s="569"/>
      <c r="E14" s="445" t="s">
        <v>47</v>
      </c>
      <c r="F14" s="228">
        <f>F6+F8+F9+F10+F11+F12</f>
        <v>552</v>
      </c>
      <c r="G14" s="570"/>
      <c r="H14" s="449">
        <f t="shared" ref="H14:X14" si="1">H6+H8+H9+H10+H11+H12</f>
        <v>26.009999999999998</v>
      </c>
      <c r="I14" s="450">
        <f t="shared" si="1"/>
        <v>26.340000000000003</v>
      </c>
      <c r="J14" s="451">
        <f t="shared" si="1"/>
        <v>81.239999999999995</v>
      </c>
      <c r="K14" s="571">
        <f t="shared" si="1"/>
        <v>673.54000000000008</v>
      </c>
      <c r="L14" s="452">
        <f t="shared" si="1"/>
        <v>0.13999999999999999</v>
      </c>
      <c r="M14" s="450">
        <f t="shared" si="1"/>
        <v>0.2</v>
      </c>
      <c r="N14" s="450">
        <f t="shared" si="1"/>
        <v>5.7200000000000006</v>
      </c>
      <c r="O14" s="450">
        <f t="shared" si="1"/>
        <v>77.180000000000007</v>
      </c>
      <c r="P14" s="572">
        <f t="shared" si="1"/>
        <v>0.09</v>
      </c>
      <c r="Q14" s="449">
        <f t="shared" si="1"/>
        <v>70.099999999999994</v>
      </c>
      <c r="R14" s="450">
        <f t="shared" si="1"/>
        <v>350.61</v>
      </c>
      <c r="S14" s="450">
        <f t="shared" si="1"/>
        <v>90.97</v>
      </c>
      <c r="T14" s="450">
        <f t="shared" si="1"/>
        <v>3.6199999999999997</v>
      </c>
      <c r="U14" s="450">
        <f t="shared" si="1"/>
        <v>417.05</v>
      </c>
      <c r="V14" s="450">
        <f t="shared" si="1"/>
        <v>1.0500000000000001E-2</v>
      </c>
      <c r="W14" s="450">
        <f t="shared" si="1"/>
        <v>1.35E-2</v>
      </c>
      <c r="X14" s="451">
        <f t="shared" si="1"/>
        <v>0.112</v>
      </c>
      <c r="Y14" s="224"/>
      <c r="Z14" s="224"/>
    </row>
    <row r="15" spans="1:26" ht="26.25" customHeight="1">
      <c r="A15" s="529"/>
      <c r="B15" s="457" t="s">
        <v>58</v>
      </c>
      <c r="C15" s="473"/>
      <c r="D15" s="573"/>
      <c r="E15" s="574" t="s">
        <v>48</v>
      </c>
      <c r="F15" s="575"/>
      <c r="G15" s="575"/>
      <c r="H15" s="170"/>
      <c r="I15" s="171"/>
      <c r="J15" s="172"/>
      <c r="K15" s="576">
        <f t="shared" ref="K15:K16" si="2">K13/27.2</f>
        <v>24.089705882352941</v>
      </c>
      <c r="L15" s="174"/>
      <c r="M15" s="174"/>
      <c r="N15" s="171"/>
      <c r="O15" s="171"/>
      <c r="P15" s="577"/>
      <c r="Q15" s="170"/>
      <c r="R15" s="171"/>
      <c r="S15" s="171"/>
      <c r="T15" s="171"/>
      <c r="U15" s="171"/>
      <c r="V15" s="171"/>
      <c r="W15" s="171"/>
      <c r="X15" s="172"/>
      <c r="Y15" s="224"/>
      <c r="Z15" s="224"/>
    </row>
    <row r="16" spans="1:26" ht="40.5" customHeight="1">
      <c r="A16" s="529"/>
      <c r="B16" s="462" t="s">
        <v>60</v>
      </c>
      <c r="C16" s="469"/>
      <c r="D16" s="569"/>
      <c r="E16" s="578" t="s">
        <v>48</v>
      </c>
      <c r="F16" s="570"/>
      <c r="G16" s="517"/>
      <c r="H16" s="246"/>
      <c r="I16" s="247"/>
      <c r="J16" s="248"/>
      <c r="K16" s="542">
        <f t="shared" si="2"/>
        <v>24.762500000000003</v>
      </c>
      <c r="L16" s="543"/>
      <c r="M16" s="543"/>
      <c r="N16" s="247"/>
      <c r="O16" s="247"/>
      <c r="P16" s="482"/>
      <c r="Q16" s="246"/>
      <c r="R16" s="247"/>
      <c r="S16" s="247"/>
      <c r="T16" s="247"/>
      <c r="U16" s="247"/>
      <c r="V16" s="247"/>
      <c r="W16" s="247"/>
      <c r="X16" s="248"/>
      <c r="Y16" s="224"/>
      <c r="Z16" s="224"/>
    </row>
    <row r="17" spans="1:26" ht="33.75" customHeight="1">
      <c r="A17" s="61"/>
      <c r="B17" s="579"/>
      <c r="C17" s="62"/>
      <c r="D17" s="64"/>
      <c r="E17" s="318"/>
      <c r="F17" s="319"/>
      <c r="G17" s="32"/>
      <c r="H17" s="192"/>
      <c r="I17" s="193"/>
      <c r="J17" s="194"/>
      <c r="K17" s="195"/>
      <c r="L17" s="45"/>
      <c r="M17" s="46"/>
      <c r="N17" s="47"/>
      <c r="O17" s="47"/>
      <c r="P17" s="48"/>
      <c r="Q17" s="46"/>
      <c r="R17" s="47"/>
      <c r="S17" s="47"/>
      <c r="T17" s="46"/>
      <c r="U17" s="47"/>
      <c r="V17" s="47"/>
      <c r="W17" s="46"/>
      <c r="X17" s="117"/>
      <c r="Y17" s="101"/>
      <c r="Z17" s="101"/>
    </row>
    <row r="18" spans="1:26" ht="33.75" customHeight="1">
      <c r="A18" s="529"/>
      <c r="B18" s="580"/>
      <c r="C18" s="195"/>
      <c r="D18" s="581"/>
      <c r="E18" s="582"/>
      <c r="F18" s="389"/>
      <c r="G18" s="195"/>
      <c r="H18" s="35"/>
      <c r="I18" s="36"/>
      <c r="J18" s="37"/>
      <c r="K18" s="41"/>
      <c r="L18" s="35"/>
      <c r="M18" s="39"/>
      <c r="N18" s="36"/>
      <c r="O18" s="36"/>
      <c r="P18" s="37"/>
      <c r="Q18" s="39"/>
      <c r="R18" s="36"/>
      <c r="S18" s="36"/>
      <c r="T18" s="36"/>
      <c r="U18" s="36"/>
      <c r="V18" s="36"/>
      <c r="W18" s="36"/>
      <c r="X18" s="37"/>
      <c r="Y18" s="224"/>
      <c r="Z18" s="224"/>
    </row>
    <row r="19" spans="1:26" ht="33.75" customHeight="1">
      <c r="A19" s="530"/>
      <c r="B19" s="418"/>
      <c r="C19" s="195"/>
      <c r="D19" s="30"/>
      <c r="E19" s="407"/>
      <c r="F19" s="408"/>
      <c r="G19" s="195"/>
      <c r="H19" s="45"/>
      <c r="I19" s="47"/>
      <c r="J19" s="48"/>
      <c r="K19" s="70"/>
      <c r="L19" s="45"/>
      <c r="M19" s="46"/>
      <c r="N19" s="47"/>
      <c r="O19" s="47"/>
      <c r="P19" s="48"/>
      <c r="Q19" s="46"/>
      <c r="R19" s="47"/>
      <c r="S19" s="47"/>
      <c r="T19" s="47"/>
      <c r="U19" s="47"/>
      <c r="V19" s="47"/>
      <c r="W19" s="47"/>
      <c r="X19" s="48"/>
      <c r="Y19" s="224"/>
      <c r="Z19" s="224"/>
    </row>
    <row r="20" spans="1:26" ht="43.5" customHeight="1">
      <c r="A20" s="74"/>
      <c r="B20" s="294"/>
      <c r="C20" s="111"/>
      <c r="D20" s="71"/>
      <c r="E20" s="295"/>
      <c r="F20" s="147"/>
      <c r="G20" s="111"/>
      <c r="H20" s="45"/>
      <c r="I20" s="47"/>
      <c r="J20" s="48"/>
      <c r="K20" s="70"/>
      <c r="L20" s="45"/>
      <c r="M20" s="46"/>
      <c r="N20" s="47"/>
      <c r="O20" s="47"/>
      <c r="P20" s="48"/>
      <c r="Q20" s="46"/>
      <c r="R20" s="47"/>
      <c r="S20" s="47"/>
      <c r="T20" s="47"/>
      <c r="U20" s="47"/>
      <c r="V20" s="47"/>
      <c r="W20" s="47"/>
      <c r="X20" s="48"/>
      <c r="Y20" s="101"/>
      <c r="Z20" s="101"/>
    </row>
    <row r="21" spans="1:26" ht="33.75" customHeight="1">
      <c r="A21" s="74"/>
      <c r="B21" s="294"/>
      <c r="C21" s="111"/>
      <c r="D21" s="71"/>
      <c r="E21" s="72"/>
      <c r="F21" s="41"/>
      <c r="G21" s="41"/>
      <c r="H21" s="39"/>
      <c r="I21" s="36"/>
      <c r="J21" s="40"/>
      <c r="K21" s="426"/>
      <c r="L21" s="35"/>
      <c r="M21" s="39"/>
      <c r="N21" s="36"/>
      <c r="O21" s="36"/>
      <c r="P21" s="37"/>
      <c r="Q21" s="35"/>
      <c r="R21" s="36"/>
      <c r="S21" s="36"/>
      <c r="T21" s="36"/>
      <c r="U21" s="36"/>
      <c r="V21" s="36"/>
      <c r="W21" s="36"/>
      <c r="X21" s="37"/>
      <c r="Y21" s="101"/>
      <c r="Z21" s="101"/>
    </row>
    <row r="22" spans="1:26" ht="33.75" customHeight="1">
      <c r="A22" s="74"/>
      <c r="B22" s="294"/>
      <c r="C22" s="111"/>
      <c r="D22" s="71"/>
      <c r="E22" s="72"/>
      <c r="F22" s="41"/>
      <c r="G22" s="41"/>
      <c r="H22" s="39"/>
      <c r="I22" s="36"/>
      <c r="J22" s="40"/>
      <c r="K22" s="426"/>
      <c r="L22" s="35"/>
      <c r="M22" s="39"/>
      <c r="N22" s="36"/>
      <c r="O22" s="36"/>
      <c r="P22" s="37"/>
      <c r="Q22" s="35"/>
      <c r="R22" s="36"/>
      <c r="S22" s="36"/>
      <c r="T22" s="36"/>
      <c r="U22" s="36"/>
      <c r="V22" s="36"/>
      <c r="W22" s="36"/>
      <c r="X22" s="37"/>
      <c r="Y22" s="101"/>
      <c r="Z22" s="101"/>
    </row>
    <row r="23" spans="1:26" ht="33.75" customHeight="1">
      <c r="A23" s="530"/>
      <c r="B23" s="580"/>
      <c r="C23" s="195"/>
      <c r="D23" s="30"/>
      <c r="E23" s="50"/>
      <c r="F23" s="51"/>
      <c r="G23" s="195"/>
      <c r="H23" s="35"/>
      <c r="I23" s="36"/>
      <c r="J23" s="37"/>
      <c r="K23" s="496"/>
      <c r="L23" s="35"/>
      <c r="M23" s="36"/>
      <c r="N23" s="36"/>
      <c r="O23" s="36"/>
      <c r="P23" s="37"/>
      <c r="Q23" s="39"/>
      <c r="R23" s="36"/>
      <c r="S23" s="36"/>
      <c r="T23" s="36"/>
      <c r="U23" s="36"/>
      <c r="V23" s="36"/>
      <c r="W23" s="36"/>
      <c r="X23" s="36"/>
      <c r="Y23" s="224"/>
      <c r="Z23" s="224"/>
    </row>
    <row r="24" spans="1:26" ht="33.75" customHeight="1">
      <c r="A24" s="583"/>
      <c r="B24" s="584"/>
      <c r="C24" s="585"/>
      <c r="D24" s="586"/>
      <c r="E24" s="83"/>
      <c r="F24" s="392"/>
      <c r="G24" s="394"/>
      <c r="H24" s="52"/>
      <c r="I24" s="53"/>
      <c r="J24" s="54"/>
      <c r="K24" s="587"/>
      <c r="L24" s="52"/>
      <c r="M24" s="56"/>
      <c r="N24" s="53"/>
      <c r="O24" s="53"/>
      <c r="P24" s="54"/>
      <c r="Q24" s="56"/>
      <c r="R24" s="53"/>
      <c r="S24" s="53"/>
      <c r="T24" s="53"/>
      <c r="U24" s="53"/>
      <c r="V24" s="53"/>
      <c r="W24" s="53"/>
      <c r="X24" s="54"/>
      <c r="Y24" s="224"/>
      <c r="Z24" s="224"/>
    </row>
    <row r="25" spans="1:26" ht="15.75" customHeight="1">
      <c r="A25" s="6"/>
      <c r="B25" s="1"/>
      <c r="C25" s="1"/>
      <c r="D25" s="6"/>
      <c r="E25" s="6"/>
      <c r="F25" s="6"/>
      <c r="G25" s="6"/>
      <c r="H25" s="93"/>
      <c r="I25" s="6"/>
      <c r="J25" s="6"/>
      <c r="K25" s="94"/>
      <c r="L25" s="6"/>
      <c r="M25" s="6"/>
      <c r="N25" s="6"/>
      <c r="O25" s="6"/>
    </row>
    <row r="26" spans="1:26" ht="15.75" customHeight="1">
      <c r="B26" s="1"/>
      <c r="C26" s="1"/>
      <c r="D26" s="6"/>
      <c r="E26" s="337"/>
      <c r="F26" s="338"/>
      <c r="G26" s="6"/>
      <c r="H26" s="6"/>
      <c r="I26" s="6"/>
      <c r="J26" s="6"/>
    </row>
    <row r="27" spans="1:26" ht="15.75" customHeight="1">
      <c r="B27" s="1"/>
      <c r="C27" s="1"/>
      <c r="D27" s="6"/>
      <c r="E27" s="337"/>
      <c r="F27" s="338"/>
      <c r="G27" s="6"/>
      <c r="H27" s="6"/>
      <c r="I27" s="6"/>
      <c r="J27" s="6"/>
    </row>
    <row r="28" spans="1:26" ht="15.75" customHeight="1">
      <c r="B28" s="1"/>
      <c r="C28" s="1"/>
      <c r="D28" s="6"/>
      <c r="E28" s="337"/>
      <c r="F28" s="338"/>
      <c r="G28" s="6"/>
      <c r="H28" s="6"/>
      <c r="I28" s="6"/>
      <c r="J28" s="6"/>
    </row>
    <row r="29" spans="1:26" ht="15.75" customHeight="1">
      <c r="B29" s="1"/>
      <c r="C29" s="1"/>
      <c r="D29" s="6"/>
      <c r="E29" s="6"/>
      <c r="F29" s="6"/>
      <c r="G29" s="6"/>
      <c r="H29" s="6"/>
      <c r="I29" s="6"/>
      <c r="J29" s="6"/>
    </row>
    <row r="30" spans="1:26" ht="15.75" customHeight="1">
      <c r="B30" s="1"/>
      <c r="C30" s="1"/>
      <c r="D30" s="6"/>
      <c r="E30" s="6"/>
      <c r="F30" s="6"/>
      <c r="G30" s="6"/>
      <c r="H30" s="6"/>
      <c r="I30" s="6"/>
      <c r="J30" s="6"/>
    </row>
    <row r="31" spans="1:26" ht="15.75" customHeight="1">
      <c r="B31" s="1"/>
      <c r="C31" s="1"/>
      <c r="D31" s="6"/>
      <c r="E31" s="6"/>
      <c r="F31" s="6"/>
      <c r="G31" s="6"/>
      <c r="H31" s="6"/>
      <c r="I31" s="6"/>
      <c r="J31" s="6"/>
    </row>
    <row r="32" spans="1:26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10" ht="15.75" customHeight="1">
      <c r="B33" s="1"/>
      <c r="C33" s="1"/>
      <c r="D33" s="6"/>
      <c r="E33" s="6"/>
      <c r="F33" s="6"/>
      <c r="G33" s="6"/>
      <c r="H33" s="6"/>
      <c r="I33" s="6"/>
      <c r="J33" s="6"/>
    </row>
    <row r="34" spans="2:10" ht="15.75" customHeight="1">
      <c r="B34" s="1"/>
      <c r="C34" s="1"/>
      <c r="D34" s="6"/>
      <c r="E34" s="6"/>
      <c r="F34" s="6"/>
      <c r="G34" s="6"/>
      <c r="H34" s="6"/>
      <c r="I34" s="6"/>
      <c r="J34" s="6"/>
    </row>
    <row r="35" spans="2:10" ht="15.75" customHeight="1">
      <c r="B35" s="1"/>
      <c r="C35" s="1"/>
      <c r="D35" s="6"/>
      <c r="E35" s="6"/>
      <c r="F35" s="6"/>
      <c r="G35" s="6"/>
      <c r="H35" s="6"/>
      <c r="I35" s="6"/>
      <c r="J35" s="6"/>
    </row>
    <row r="36" spans="2:10" ht="15.75" customHeight="1">
      <c r="B36" s="1"/>
      <c r="C36" s="1"/>
    </row>
    <row r="37" spans="2:10" ht="15.75" customHeight="1">
      <c r="B37" s="1"/>
      <c r="C37" s="1"/>
    </row>
    <row r="38" spans="2:10" ht="15.75" customHeight="1">
      <c r="B38" s="1"/>
      <c r="C38" s="1"/>
    </row>
    <row r="39" spans="2:10" ht="15.75" customHeight="1">
      <c r="B39" s="1"/>
      <c r="C39" s="1"/>
    </row>
    <row r="40" spans="2:10" ht="15.75" customHeight="1">
      <c r="B40" s="1"/>
      <c r="C40" s="1"/>
    </row>
    <row r="41" spans="2:10" ht="15.75" customHeight="1">
      <c r="B41" s="1"/>
      <c r="C41" s="1"/>
    </row>
    <row r="42" spans="2:10" ht="15.75" customHeight="1">
      <c r="B42" s="1"/>
      <c r="C42" s="1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>
      <c r="B101" s="1"/>
      <c r="C101" s="1"/>
    </row>
    <row r="102" spans="2:3" ht="15.75" customHeight="1">
      <c r="B102" s="1"/>
      <c r="C102" s="1"/>
    </row>
    <row r="103" spans="2:3" ht="15.75" customHeight="1">
      <c r="B103" s="1"/>
      <c r="C103" s="1"/>
    </row>
    <row r="104" spans="2:3" ht="15.75" customHeight="1">
      <c r="B104" s="1"/>
      <c r="C104" s="1"/>
    </row>
    <row r="105" spans="2:3" ht="15.75" customHeight="1">
      <c r="B105" s="1"/>
      <c r="C105" s="1"/>
    </row>
    <row r="106" spans="2:3" ht="15.75" customHeight="1">
      <c r="B106" s="1"/>
      <c r="C106" s="1"/>
    </row>
    <row r="107" spans="2:3" ht="15.75" customHeight="1">
      <c r="B107" s="1"/>
      <c r="C107" s="1"/>
    </row>
    <row r="108" spans="2:3" ht="15.75" customHeight="1">
      <c r="B108" s="1"/>
      <c r="C108" s="1"/>
    </row>
    <row r="109" spans="2:3" ht="15.75" customHeight="1">
      <c r="B109" s="1"/>
      <c r="C109" s="1"/>
    </row>
    <row r="110" spans="2:3" ht="15.75" customHeight="1">
      <c r="B110" s="1"/>
      <c r="C110" s="1"/>
    </row>
    <row r="111" spans="2:3" ht="15.75" customHeight="1">
      <c r="B111" s="1"/>
      <c r="C111" s="1"/>
    </row>
    <row r="112" spans="2:3" ht="15.75" customHeight="1">
      <c r="B112" s="1"/>
      <c r="C112" s="1"/>
    </row>
    <row r="113" spans="2:3" ht="15.75" customHeight="1">
      <c r="B113" s="1"/>
      <c r="C113" s="1"/>
    </row>
    <row r="114" spans="2:3" ht="15.75" customHeight="1">
      <c r="B114" s="1"/>
      <c r="C114" s="1"/>
    </row>
    <row r="115" spans="2:3" ht="15.75" customHeight="1">
      <c r="B115" s="1"/>
      <c r="C115" s="1"/>
    </row>
    <row r="116" spans="2:3" ht="15.75" customHeight="1">
      <c r="B116" s="1"/>
      <c r="C116" s="1"/>
    </row>
    <row r="117" spans="2:3" ht="15.75" customHeight="1">
      <c r="B117" s="1"/>
      <c r="C117" s="1"/>
    </row>
    <row r="118" spans="2:3" ht="15.75" customHeight="1">
      <c r="B118" s="1"/>
      <c r="C118" s="1"/>
    </row>
    <row r="119" spans="2:3" ht="15.75" customHeight="1">
      <c r="B119" s="1"/>
      <c r="C119" s="1"/>
    </row>
    <row r="120" spans="2:3" ht="15.75" customHeight="1">
      <c r="B120" s="1"/>
      <c r="C120" s="1"/>
    </row>
    <row r="121" spans="2:3" ht="15.75" customHeight="1">
      <c r="B121" s="1"/>
      <c r="C121" s="1"/>
    </row>
    <row r="122" spans="2:3" ht="15.75" customHeight="1">
      <c r="B122" s="1"/>
      <c r="C122" s="1"/>
    </row>
    <row r="123" spans="2:3" ht="15.75" customHeight="1">
      <c r="B123" s="1"/>
      <c r="C123" s="1"/>
    </row>
    <row r="124" spans="2:3" ht="15.75" customHeight="1">
      <c r="B124" s="1"/>
      <c r="C124" s="1"/>
    </row>
    <row r="125" spans="2:3" ht="15.75" customHeight="1">
      <c r="B125" s="1"/>
      <c r="C125" s="1"/>
    </row>
    <row r="126" spans="2:3" ht="15.75" customHeight="1">
      <c r="B126" s="1"/>
      <c r="C126" s="1"/>
    </row>
    <row r="127" spans="2:3" ht="15.75" customHeight="1">
      <c r="B127" s="1"/>
      <c r="C127" s="1"/>
    </row>
    <row r="128" spans="2:3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2">
    <mergeCell ref="L4:P4"/>
    <mergeCell ref="Q4:X4"/>
  </mergeCells>
  <pageMargins left="0.7" right="0.7" top="0.75" bottom="0.75" header="0" footer="0"/>
  <pageSetup paperSize="9" scale="44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50" zoomScaleNormal="50" workbookViewId="0">
      <selection activeCell="A14" sqref="A14:X22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16" width="8.7109375" customWidth="1"/>
    <col min="17" max="17" width="9.140625" customWidth="1"/>
    <col min="18" max="22" width="8.7109375" customWidth="1"/>
    <col min="23" max="23" width="10.140625" customWidth="1"/>
    <col min="24" max="26" width="8.7109375" customWidth="1"/>
  </cols>
  <sheetData>
    <row r="1" spans="1:26">
      <c r="B1" s="1"/>
      <c r="C1" s="1"/>
    </row>
    <row r="2" spans="1:26" ht="23.25">
      <c r="A2" s="2" t="s">
        <v>0</v>
      </c>
      <c r="B2" s="3"/>
      <c r="C2" s="3"/>
      <c r="D2" s="2" t="s">
        <v>1</v>
      </c>
      <c r="E2" s="2"/>
      <c r="F2" s="4" t="s">
        <v>2</v>
      </c>
      <c r="G2" s="262">
        <v>11</v>
      </c>
      <c r="H2" s="2"/>
      <c r="K2" s="4"/>
      <c r="L2" s="3"/>
      <c r="M2" s="3"/>
      <c r="N2" s="5"/>
      <c r="O2" s="6"/>
    </row>
    <row r="3" spans="1:26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"/>
      <c r="C4" s="9" t="s">
        <v>3</v>
      </c>
      <c r="D4" s="341"/>
      <c r="E4" s="342"/>
      <c r="F4" s="9"/>
      <c r="G4" s="12"/>
      <c r="H4" s="343" t="s">
        <v>4</v>
      </c>
      <c r="I4" s="265"/>
      <c r="J4" s="344"/>
      <c r="K4" s="16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29"/>
      <c r="Y4" s="101"/>
      <c r="Z4" s="101"/>
    </row>
    <row r="5" spans="1:26" ht="28.5" customHeight="1">
      <c r="A5" s="267" t="s">
        <v>8</v>
      </c>
      <c r="B5" s="18"/>
      <c r="C5" s="18" t="s">
        <v>9</v>
      </c>
      <c r="D5" s="486" t="s">
        <v>10</v>
      </c>
      <c r="E5" s="21" t="s">
        <v>11</v>
      </c>
      <c r="F5" s="18" t="s">
        <v>12</v>
      </c>
      <c r="G5" s="21" t="s">
        <v>13</v>
      </c>
      <c r="H5" s="345" t="s">
        <v>14</v>
      </c>
      <c r="I5" s="346" t="s">
        <v>15</v>
      </c>
      <c r="J5" s="347" t="s">
        <v>16</v>
      </c>
      <c r="K5" s="348" t="s">
        <v>17</v>
      </c>
      <c r="L5" s="109" t="s">
        <v>18</v>
      </c>
      <c r="M5" s="109" t="s">
        <v>19</v>
      </c>
      <c r="N5" s="109" t="s">
        <v>20</v>
      </c>
      <c r="O5" s="110" t="s">
        <v>21</v>
      </c>
      <c r="P5" s="109" t="s">
        <v>22</v>
      </c>
      <c r="Q5" s="109" t="s">
        <v>23</v>
      </c>
      <c r="R5" s="109" t="s">
        <v>24</v>
      </c>
      <c r="S5" s="109" t="s">
        <v>25</v>
      </c>
      <c r="T5" s="109" t="s">
        <v>26</v>
      </c>
      <c r="U5" s="109" t="s">
        <v>27</v>
      </c>
      <c r="V5" s="109" t="s">
        <v>28</v>
      </c>
      <c r="W5" s="109" t="s">
        <v>29</v>
      </c>
      <c r="X5" s="109" t="s">
        <v>30</v>
      </c>
      <c r="Y5" s="101"/>
      <c r="Z5" s="101"/>
    </row>
    <row r="6" spans="1:26" ht="26.25" customHeight="1">
      <c r="A6" s="293" t="s">
        <v>31</v>
      </c>
      <c r="B6" s="62"/>
      <c r="C6" s="62">
        <v>25</v>
      </c>
      <c r="D6" s="63" t="s">
        <v>32</v>
      </c>
      <c r="E6" s="64" t="s">
        <v>49</v>
      </c>
      <c r="F6" s="62">
        <v>150</v>
      </c>
      <c r="G6" s="64"/>
      <c r="H6" s="115">
        <v>0.6</v>
      </c>
      <c r="I6" s="116">
        <v>0.45</v>
      </c>
      <c r="J6" s="117">
        <v>12.3</v>
      </c>
      <c r="K6" s="68">
        <v>54.9</v>
      </c>
      <c r="L6" s="115">
        <v>0.03</v>
      </c>
      <c r="M6" s="116">
        <v>0.05</v>
      </c>
      <c r="N6" s="116">
        <v>7.5</v>
      </c>
      <c r="O6" s="116">
        <v>0</v>
      </c>
      <c r="P6" s="274">
        <v>0</v>
      </c>
      <c r="Q6" s="115">
        <v>28.5</v>
      </c>
      <c r="R6" s="116">
        <v>24</v>
      </c>
      <c r="S6" s="116">
        <v>18</v>
      </c>
      <c r="T6" s="116">
        <v>3.45</v>
      </c>
      <c r="U6" s="116">
        <v>232.5</v>
      </c>
      <c r="V6" s="116">
        <v>2E-3</v>
      </c>
      <c r="W6" s="116">
        <v>2.0000000000000001E-4</v>
      </c>
      <c r="X6" s="117">
        <v>0.02</v>
      </c>
      <c r="Y6" s="101"/>
      <c r="Z6" s="101"/>
    </row>
    <row r="7" spans="1:26" ht="26.25" customHeight="1">
      <c r="A7" s="417"/>
      <c r="B7" s="418"/>
      <c r="C7" s="41">
        <v>125</v>
      </c>
      <c r="D7" s="588" t="s">
        <v>109</v>
      </c>
      <c r="E7" s="581" t="s">
        <v>110</v>
      </c>
      <c r="F7" s="41">
        <v>200</v>
      </c>
      <c r="G7" s="42"/>
      <c r="H7" s="409">
        <v>10.199999999999999</v>
      </c>
      <c r="I7" s="410">
        <v>7</v>
      </c>
      <c r="J7" s="411">
        <v>53.6</v>
      </c>
      <c r="K7" s="412">
        <v>317.60000000000002</v>
      </c>
      <c r="L7" s="409">
        <v>0.1</v>
      </c>
      <c r="M7" s="410">
        <v>0.06</v>
      </c>
      <c r="N7" s="410">
        <v>0.02</v>
      </c>
      <c r="O7" s="410">
        <v>20</v>
      </c>
      <c r="P7" s="589">
        <v>0.16</v>
      </c>
      <c r="Q7" s="409">
        <v>69.260000000000005</v>
      </c>
      <c r="R7" s="410">
        <v>96.68</v>
      </c>
      <c r="S7" s="410">
        <v>14.2</v>
      </c>
      <c r="T7" s="410">
        <v>1.28</v>
      </c>
      <c r="U7" s="410">
        <v>101.52</v>
      </c>
      <c r="V7" s="410">
        <v>1E-3</v>
      </c>
      <c r="W7" s="410">
        <v>0</v>
      </c>
      <c r="X7" s="411">
        <v>0.02</v>
      </c>
      <c r="Y7" s="224"/>
      <c r="Z7" s="224"/>
    </row>
    <row r="8" spans="1:26" ht="15.75">
      <c r="A8" s="417"/>
      <c r="B8" s="418"/>
      <c r="C8" s="46">
        <v>114</v>
      </c>
      <c r="D8" s="329" t="s">
        <v>76</v>
      </c>
      <c r="E8" s="590" t="s">
        <v>77</v>
      </c>
      <c r="F8" s="147">
        <v>200</v>
      </c>
      <c r="G8" s="111"/>
      <c r="H8" s="45">
        <v>0.2</v>
      </c>
      <c r="I8" s="47">
        <v>0</v>
      </c>
      <c r="J8" s="48">
        <v>11</v>
      </c>
      <c r="K8" s="111">
        <v>44.8</v>
      </c>
      <c r="L8" s="45">
        <v>0</v>
      </c>
      <c r="M8" s="47">
        <v>0</v>
      </c>
      <c r="N8" s="47">
        <v>0.08</v>
      </c>
      <c r="O8" s="47">
        <v>0</v>
      </c>
      <c r="P8" s="76">
        <v>0</v>
      </c>
      <c r="Q8" s="45">
        <v>13.56</v>
      </c>
      <c r="R8" s="47">
        <v>7.66</v>
      </c>
      <c r="S8" s="47">
        <v>4.08</v>
      </c>
      <c r="T8" s="47">
        <v>0.8</v>
      </c>
      <c r="U8" s="47">
        <v>0.68</v>
      </c>
      <c r="V8" s="47">
        <v>0</v>
      </c>
      <c r="W8" s="47">
        <v>0</v>
      </c>
      <c r="X8" s="48">
        <v>0</v>
      </c>
      <c r="Y8" s="224"/>
      <c r="Z8" s="224"/>
    </row>
    <row r="9" spans="1:26" ht="15.75">
      <c r="A9" s="417"/>
      <c r="B9" s="591"/>
      <c r="C9" s="70" t="s">
        <v>44</v>
      </c>
      <c r="D9" s="72" t="s">
        <v>45</v>
      </c>
      <c r="E9" s="320" t="s">
        <v>91</v>
      </c>
      <c r="F9" s="323">
        <v>200</v>
      </c>
      <c r="G9" s="121"/>
      <c r="H9" s="45">
        <v>5.4</v>
      </c>
      <c r="I9" s="47">
        <v>4.2</v>
      </c>
      <c r="J9" s="48">
        <v>18</v>
      </c>
      <c r="K9" s="111">
        <v>131.4</v>
      </c>
      <c r="L9" s="45"/>
      <c r="M9" s="47"/>
      <c r="N9" s="47"/>
      <c r="O9" s="47"/>
      <c r="P9" s="76"/>
      <c r="Q9" s="45"/>
      <c r="R9" s="47"/>
      <c r="S9" s="47"/>
      <c r="T9" s="47"/>
      <c r="U9" s="47"/>
      <c r="V9" s="47"/>
      <c r="W9" s="47"/>
      <c r="X9" s="48"/>
      <c r="Y9" s="224"/>
      <c r="Z9" s="224"/>
    </row>
    <row r="10" spans="1:26" ht="26.25" customHeight="1">
      <c r="A10" s="417"/>
      <c r="B10" s="592"/>
      <c r="C10" s="593">
        <v>119</v>
      </c>
      <c r="D10" s="581" t="s">
        <v>52</v>
      </c>
      <c r="E10" s="350" t="s">
        <v>111</v>
      </c>
      <c r="F10" s="41">
        <v>30</v>
      </c>
      <c r="G10" s="43"/>
      <c r="H10" s="35">
        <v>2.13</v>
      </c>
      <c r="I10" s="36">
        <v>0.21</v>
      </c>
      <c r="J10" s="37">
        <v>13.26</v>
      </c>
      <c r="K10" s="44">
        <v>72</v>
      </c>
      <c r="L10" s="35">
        <v>0.03</v>
      </c>
      <c r="M10" s="36">
        <v>0.01</v>
      </c>
      <c r="N10" s="36">
        <v>0</v>
      </c>
      <c r="O10" s="36">
        <v>0</v>
      </c>
      <c r="P10" s="40">
        <v>0</v>
      </c>
      <c r="Q10" s="35">
        <v>11.1</v>
      </c>
      <c r="R10" s="36">
        <v>65.400000000000006</v>
      </c>
      <c r="S10" s="36">
        <v>19.5</v>
      </c>
      <c r="T10" s="36">
        <v>0.84</v>
      </c>
      <c r="U10" s="36">
        <v>27.9</v>
      </c>
      <c r="V10" s="36">
        <v>1E-3</v>
      </c>
      <c r="W10" s="36">
        <v>2E-3</v>
      </c>
      <c r="X10" s="37">
        <v>0</v>
      </c>
      <c r="Y10" s="224"/>
      <c r="Z10" s="224"/>
    </row>
    <row r="11" spans="1:26" ht="26.25" customHeight="1">
      <c r="A11" s="417"/>
      <c r="B11" s="592"/>
      <c r="C11" s="41">
        <v>120</v>
      </c>
      <c r="D11" s="581" t="s">
        <v>53</v>
      </c>
      <c r="E11" s="350" t="s">
        <v>43</v>
      </c>
      <c r="F11" s="41">
        <v>30</v>
      </c>
      <c r="G11" s="43"/>
      <c r="H11" s="45">
        <v>1.71</v>
      </c>
      <c r="I11" s="47">
        <v>0.33</v>
      </c>
      <c r="J11" s="48">
        <v>11.16</v>
      </c>
      <c r="K11" s="111">
        <v>54.39</v>
      </c>
      <c r="L11" s="45">
        <v>0.02</v>
      </c>
      <c r="M11" s="47">
        <v>0.03</v>
      </c>
      <c r="N11" s="47">
        <v>0.1</v>
      </c>
      <c r="O11" s="47">
        <v>0</v>
      </c>
      <c r="P11" s="76">
        <v>0</v>
      </c>
      <c r="Q11" s="45">
        <v>8.5</v>
      </c>
      <c r="R11" s="47">
        <v>30</v>
      </c>
      <c r="S11" s="47">
        <v>10.25</v>
      </c>
      <c r="T11" s="47">
        <v>0.56999999999999995</v>
      </c>
      <c r="U11" s="47">
        <v>91.87</v>
      </c>
      <c r="V11" s="47">
        <v>2.5000000000000001E-3</v>
      </c>
      <c r="W11" s="47">
        <v>2.5000000000000001E-3</v>
      </c>
      <c r="X11" s="48">
        <v>0.02</v>
      </c>
      <c r="Y11" s="224"/>
      <c r="Z11" s="224"/>
    </row>
    <row r="12" spans="1:26" ht="26.25" customHeight="1">
      <c r="A12" s="417"/>
      <c r="B12" s="41"/>
      <c r="C12" s="593"/>
      <c r="D12" s="581"/>
      <c r="E12" s="594" t="s">
        <v>47</v>
      </c>
      <c r="F12" s="51">
        <f>SUM(F6:F11)</f>
        <v>810</v>
      </c>
      <c r="G12" s="419"/>
      <c r="H12" s="420">
        <f t="shared" ref="H12:X12" si="0">SUM(H6:H11)</f>
        <v>20.239999999999998</v>
      </c>
      <c r="I12" s="421">
        <f t="shared" si="0"/>
        <v>12.190000000000001</v>
      </c>
      <c r="J12" s="422">
        <f t="shared" si="0"/>
        <v>119.32000000000001</v>
      </c>
      <c r="K12" s="55">
        <f t="shared" si="0"/>
        <v>675.09</v>
      </c>
      <c r="L12" s="420">
        <f t="shared" si="0"/>
        <v>0.18</v>
      </c>
      <c r="M12" s="421">
        <f t="shared" si="0"/>
        <v>0.15</v>
      </c>
      <c r="N12" s="421">
        <f t="shared" si="0"/>
        <v>7.6999999999999993</v>
      </c>
      <c r="O12" s="421">
        <f t="shared" si="0"/>
        <v>20</v>
      </c>
      <c r="P12" s="423">
        <f t="shared" si="0"/>
        <v>0.16</v>
      </c>
      <c r="Q12" s="420">
        <f t="shared" si="0"/>
        <v>130.92000000000002</v>
      </c>
      <c r="R12" s="421">
        <f t="shared" si="0"/>
        <v>223.74</v>
      </c>
      <c r="S12" s="421">
        <f t="shared" si="0"/>
        <v>66.03</v>
      </c>
      <c r="T12" s="421">
        <f t="shared" si="0"/>
        <v>6.94</v>
      </c>
      <c r="U12" s="421">
        <f t="shared" si="0"/>
        <v>454.46999999999997</v>
      </c>
      <c r="V12" s="421">
        <f t="shared" si="0"/>
        <v>6.5000000000000006E-3</v>
      </c>
      <c r="W12" s="421">
        <f t="shared" si="0"/>
        <v>4.7000000000000002E-3</v>
      </c>
      <c r="X12" s="422">
        <f t="shared" si="0"/>
        <v>0.06</v>
      </c>
      <c r="Y12" s="224"/>
      <c r="Z12" s="224"/>
    </row>
    <row r="13" spans="1:26" ht="26.25" customHeight="1">
      <c r="A13" s="417"/>
      <c r="B13" s="500"/>
      <c r="C13" s="593"/>
      <c r="D13" s="581"/>
      <c r="E13" s="595" t="s">
        <v>48</v>
      </c>
      <c r="F13" s="41"/>
      <c r="G13" s="42"/>
      <c r="H13" s="52"/>
      <c r="I13" s="53"/>
      <c r="J13" s="54"/>
      <c r="K13" s="596">
        <f>K12/27.2</f>
        <v>24.819485294117648</v>
      </c>
      <c r="L13" s="52"/>
      <c r="M13" s="53"/>
      <c r="N13" s="53"/>
      <c r="O13" s="53"/>
      <c r="P13" s="424"/>
      <c r="Q13" s="52"/>
      <c r="R13" s="53"/>
      <c r="S13" s="53"/>
      <c r="T13" s="53"/>
      <c r="U13" s="53"/>
      <c r="V13" s="53"/>
      <c r="W13" s="53"/>
      <c r="X13" s="54"/>
      <c r="Y13" s="224"/>
      <c r="Z13" s="224"/>
    </row>
    <row r="14" spans="1:26" ht="26.25" customHeight="1">
      <c r="A14" s="270"/>
      <c r="B14" s="62"/>
      <c r="C14" s="38"/>
      <c r="D14" s="189"/>
      <c r="E14" s="190"/>
      <c r="F14" s="31"/>
      <c r="G14" s="191"/>
      <c r="H14" s="196"/>
      <c r="I14" s="197"/>
      <c r="J14" s="597"/>
      <c r="K14" s="31"/>
      <c r="L14" s="196"/>
      <c r="M14" s="197"/>
      <c r="N14" s="197"/>
      <c r="O14" s="197"/>
      <c r="P14" s="198"/>
      <c r="Q14" s="196"/>
      <c r="R14" s="197"/>
      <c r="S14" s="197"/>
      <c r="T14" s="197"/>
      <c r="U14" s="197"/>
      <c r="V14" s="197"/>
      <c r="W14" s="197"/>
      <c r="X14" s="597"/>
      <c r="Y14" s="101"/>
      <c r="Z14" s="101"/>
    </row>
    <row r="15" spans="1:26" ht="26.25" customHeight="1">
      <c r="A15" s="293"/>
      <c r="B15" s="70"/>
      <c r="C15" s="70"/>
      <c r="D15" s="598"/>
      <c r="E15" s="599"/>
      <c r="F15" s="147"/>
      <c r="G15" s="111"/>
      <c r="H15" s="45"/>
      <c r="I15" s="47"/>
      <c r="J15" s="76"/>
      <c r="K15" s="70"/>
      <c r="L15" s="45"/>
      <c r="M15" s="47"/>
      <c r="N15" s="47"/>
      <c r="O15" s="47"/>
      <c r="P15" s="76"/>
      <c r="Q15" s="45"/>
      <c r="R15" s="47"/>
      <c r="S15" s="47"/>
      <c r="T15" s="47"/>
      <c r="U15" s="47"/>
      <c r="V15" s="47"/>
      <c r="W15" s="47"/>
      <c r="X15" s="48"/>
      <c r="Y15" s="101"/>
      <c r="Z15" s="101"/>
    </row>
    <row r="16" spans="1:26" ht="26.25" customHeight="1">
      <c r="A16" s="600"/>
      <c r="B16" s="418"/>
      <c r="C16" s="41"/>
      <c r="D16" s="581"/>
      <c r="E16" s="601"/>
      <c r="F16" s="408"/>
      <c r="G16" s="195"/>
      <c r="H16" s="45"/>
      <c r="I16" s="47"/>
      <c r="J16" s="76"/>
      <c r="K16" s="70"/>
      <c r="L16" s="45"/>
      <c r="M16" s="47"/>
      <c r="N16" s="47"/>
      <c r="O16" s="47"/>
      <c r="P16" s="76"/>
      <c r="Q16" s="45"/>
      <c r="R16" s="47"/>
      <c r="S16" s="47"/>
      <c r="T16" s="47"/>
      <c r="U16" s="47"/>
      <c r="V16" s="47"/>
      <c r="W16" s="47"/>
      <c r="X16" s="48"/>
      <c r="Y16" s="224"/>
      <c r="Z16" s="224"/>
    </row>
    <row r="17" spans="1:26" ht="26.25" customHeight="1">
      <c r="A17" s="600"/>
      <c r="B17" s="418"/>
      <c r="C17" s="41"/>
      <c r="D17" s="598"/>
      <c r="E17" s="72"/>
      <c r="F17" s="70"/>
      <c r="G17" s="111"/>
      <c r="H17" s="35"/>
      <c r="I17" s="36"/>
      <c r="J17" s="40"/>
      <c r="K17" s="41"/>
      <c r="L17" s="35"/>
      <c r="M17" s="36"/>
      <c r="N17" s="36"/>
      <c r="O17" s="36"/>
      <c r="P17" s="40"/>
      <c r="Q17" s="35"/>
      <c r="R17" s="36"/>
      <c r="S17" s="36"/>
      <c r="T17" s="36"/>
      <c r="U17" s="36"/>
      <c r="V17" s="36"/>
      <c r="W17" s="36"/>
      <c r="X17" s="37"/>
      <c r="Y17" s="224"/>
      <c r="Z17" s="224"/>
    </row>
    <row r="18" spans="1:26" ht="33.75" customHeight="1">
      <c r="A18" s="322"/>
      <c r="B18" s="70"/>
      <c r="C18" s="111"/>
      <c r="D18" s="71"/>
      <c r="E18" s="602"/>
      <c r="F18" s="70"/>
      <c r="G18" s="111"/>
      <c r="H18" s="35"/>
      <c r="I18" s="36"/>
      <c r="J18" s="40"/>
      <c r="K18" s="41"/>
      <c r="L18" s="45"/>
      <c r="M18" s="47"/>
      <c r="N18" s="47"/>
      <c r="O18" s="47"/>
      <c r="P18" s="76"/>
      <c r="Q18" s="45"/>
      <c r="R18" s="47"/>
      <c r="S18" s="47"/>
      <c r="T18" s="47"/>
      <c r="U18" s="47"/>
      <c r="V18" s="47"/>
      <c r="W18" s="47"/>
      <c r="X18" s="48"/>
      <c r="Y18" s="101"/>
      <c r="Z18" s="101"/>
    </row>
    <row r="19" spans="1:26" ht="26.25" customHeight="1">
      <c r="A19" s="322"/>
      <c r="B19" s="70"/>
      <c r="C19" s="70"/>
      <c r="D19" s="598"/>
      <c r="E19" s="72"/>
      <c r="F19" s="70"/>
      <c r="G19" s="111"/>
      <c r="H19" s="45"/>
      <c r="I19" s="47"/>
      <c r="J19" s="76"/>
      <c r="K19" s="121"/>
      <c r="L19" s="35"/>
      <c r="M19" s="39"/>
      <c r="N19" s="36"/>
      <c r="O19" s="36"/>
      <c r="P19" s="37"/>
      <c r="Q19" s="35"/>
      <c r="R19" s="36"/>
      <c r="S19" s="36"/>
      <c r="T19" s="36"/>
      <c r="U19" s="36"/>
      <c r="V19" s="36"/>
      <c r="W19" s="36"/>
      <c r="X19" s="37"/>
      <c r="Y19" s="101"/>
      <c r="Z19" s="101"/>
    </row>
    <row r="20" spans="1:26" ht="26.25" customHeight="1">
      <c r="A20" s="322"/>
      <c r="B20" s="70"/>
      <c r="C20" s="70"/>
      <c r="D20" s="598"/>
      <c r="E20" s="72"/>
      <c r="F20" s="70"/>
      <c r="G20" s="111"/>
      <c r="H20" s="45"/>
      <c r="I20" s="47"/>
      <c r="J20" s="76"/>
      <c r="K20" s="70"/>
      <c r="L20" s="45"/>
      <c r="M20" s="47"/>
      <c r="N20" s="47"/>
      <c r="O20" s="47"/>
      <c r="P20" s="76"/>
      <c r="Q20" s="45"/>
      <c r="R20" s="47"/>
      <c r="S20" s="47"/>
      <c r="T20" s="47"/>
      <c r="U20" s="47"/>
      <c r="V20" s="47"/>
      <c r="W20" s="47"/>
      <c r="X20" s="48"/>
      <c r="Y20" s="101"/>
      <c r="Z20" s="101"/>
    </row>
    <row r="21" spans="1:26" ht="26.25" customHeight="1">
      <c r="A21" s="600"/>
      <c r="B21" s="418"/>
      <c r="C21" s="500"/>
      <c r="D21" s="497"/>
      <c r="E21" s="594"/>
      <c r="F21" s="603"/>
      <c r="G21" s="499"/>
      <c r="H21" s="35"/>
      <c r="I21" s="36"/>
      <c r="J21" s="40"/>
      <c r="K21" s="51"/>
      <c r="L21" s="35"/>
      <c r="M21" s="36"/>
      <c r="N21" s="36"/>
      <c r="O21" s="36"/>
      <c r="P21" s="40"/>
      <c r="Q21" s="35"/>
      <c r="R21" s="36"/>
      <c r="S21" s="36"/>
      <c r="T21" s="36"/>
      <c r="U21" s="36"/>
      <c r="V21" s="36"/>
      <c r="W21" s="36"/>
      <c r="X21" s="37"/>
      <c r="Y21" s="224"/>
      <c r="Z21" s="224"/>
    </row>
    <row r="22" spans="1:26" ht="26.25" customHeight="1">
      <c r="A22" s="604"/>
      <c r="B22" s="605"/>
      <c r="C22" s="606"/>
      <c r="D22" s="586"/>
      <c r="E22" s="607"/>
      <c r="F22" s="392"/>
      <c r="G22" s="394"/>
      <c r="H22" s="52"/>
      <c r="I22" s="53"/>
      <c r="J22" s="424"/>
      <c r="K22" s="504"/>
      <c r="L22" s="52"/>
      <c r="M22" s="53"/>
      <c r="N22" s="53"/>
      <c r="O22" s="53"/>
      <c r="P22" s="424"/>
      <c r="Q22" s="52"/>
      <c r="R22" s="53"/>
      <c r="S22" s="53"/>
      <c r="T22" s="53"/>
      <c r="U22" s="53"/>
      <c r="V22" s="53"/>
      <c r="W22" s="53"/>
      <c r="X22" s="54"/>
      <c r="Y22" s="224"/>
      <c r="Z22" s="224"/>
    </row>
    <row r="23" spans="1:26" ht="15.75" customHeight="1">
      <c r="A23" s="6"/>
      <c r="B23" s="1"/>
      <c r="C23" s="1"/>
      <c r="D23" s="6"/>
      <c r="E23" s="6"/>
      <c r="F23" s="6"/>
      <c r="G23" s="6"/>
      <c r="H23" s="93"/>
      <c r="I23" s="6"/>
      <c r="J23" s="6"/>
      <c r="K23" s="94"/>
      <c r="L23" s="6"/>
      <c r="M23" s="6"/>
      <c r="N23" s="6"/>
      <c r="O23" s="6"/>
    </row>
    <row r="24" spans="1:26" ht="15.75" customHeight="1">
      <c r="A24" s="518"/>
      <c r="B24" s="431"/>
      <c r="C24" s="385"/>
      <c r="D24" s="385"/>
      <c r="E24" s="432"/>
      <c r="F24" s="433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</row>
    <row r="25" spans="1:26" ht="15.75" customHeight="1">
      <c r="B25" s="1"/>
      <c r="C25" s="1"/>
      <c r="D25" s="6"/>
      <c r="E25" s="337"/>
      <c r="F25" s="338"/>
      <c r="G25" s="6"/>
      <c r="H25" s="6"/>
      <c r="I25" s="6"/>
      <c r="J25" s="6"/>
    </row>
    <row r="26" spans="1:26" ht="15.75" customHeight="1">
      <c r="B26" s="1"/>
      <c r="C26" s="1"/>
      <c r="D26" s="6"/>
      <c r="E26" s="6"/>
      <c r="F26" s="6"/>
      <c r="G26" s="6"/>
      <c r="H26" s="6"/>
      <c r="I26" s="6"/>
      <c r="J26" s="6"/>
    </row>
    <row r="27" spans="1:26" ht="15.75" customHeight="1">
      <c r="B27" s="1"/>
      <c r="C27" s="1"/>
      <c r="D27" s="6"/>
      <c r="E27" s="6"/>
      <c r="F27" s="6"/>
      <c r="G27" s="6"/>
      <c r="H27" s="6"/>
      <c r="I27" s="6"/>
      <c r="J27" s="6"/>
    </row>
    <row r="28" spans="1:26" ht="15.75" customHeight="1">
      <c r="B28" s="1"/>
      <c r="C28" s="1"/>
      <c r="D28" s="6"/>
      <c r="E28" s="6"/>
      <c r="F28" s="6"/>
      <c r="G28" s="6"/>
      <c r="H28" s="6"/>
      <c r="I28" s="6"/>
      <c r="J28" s="6"/>
    </row>
    <row r="29" spans="1:26" ht="15.75" customHeight="1">
      <c r="B29" s="1"/>
      <c r="C29" s="1"/>
      <c r="D29" s="6"/>
      <c r="E29" s="6"/>
      <c r="F29" s="6"/>
      <c r="G29" s="6"/>
      <c r="H29" s="6"/>
      <c r="I29" s="6"/>
      <c r="J29" s="6"/>
    </row>
    <row r="30" spans="1:26" ht="15.75" customHeight="1">
      <c r="B30" s="1"/>
      <c r="C30" s="1"/>
      <c r="D30" s="6"/>
      <c r="E30" s="6"/>
      <c r="F30" s="6"/>
      <c r="G30" s="6"/>
      <c r="H30" s="6"/>
      <c r="I30" s="6"/>
      <c r="J30" s="6"/>
    </row>
    <row r="31" spans="1:26" ht="15.75" customHeight="1">
      <c r="B31" s="1"/>
      <c r="C31" s="1"/>
      <c r="D31" s="6"/>
      <c r="E31" s="6"/>
      <c r="F31" s="6"/>
      <c r="G31" s="6"/>
      <c r="H31" s="6"/>
      <c r="I31" s="6"/>
      <c r="J31" s="6"/>
    </row>
    <row r="32" spans="1:26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3" ht="15.75" customHeight="1">
      <c r="B33" s="1"/>
      <c r="C33" s="1"/>
    </row>
    <row r="34" spans="2:3" ht="15.75" customHeight="1">
      <c r="B34" s="1"/>
      <c r="C34" s="1"/>
    </row>
    <row r="35" spans="2:3" ht="15.75" customHeight="1">
      <c r="B35" s="1"/>
      <c r="C35" s="1"/>
    </row>
    <row r="36" spans="2:3" ht="15.75" customHeight="1">
      <c r="B36" s="1"/>
      <c r="C36" s="1"/>
    </row>
    <row r="37" spans="2:3" ht="15.75" customHeight="1">
      <c r="B37" s="1"/>
      <c r="C37" s="1"/>
    </row>
    <row r="38" spans="2:3" ht="15.75" customHeight="1">
      <c r="B38" s="1"/>
      <c r="C38" s="1"/>
    </row>
    <row r="39" spans="2:3" ht="15.75" customHeight="1">
      <c r="B39" s="1"/>
      <c r="C39" s="1"/>
    </row>
    <row r="40" spans="2:3" ht="15.75" customHeight="1">
      <c r="B40" s="1"/>
      <c r="C40" s="1"/>
    </row>
    <row r="41" spans="2:3" ht="15.75" customHeight="1">
      <c r="B41" s="1"/>
      <c r="C41" s="1"/>
    </row>
    <row r="42" spans="2:3" ht="15.75" customHeight="1">
      <c r="B42" s="1"/>
      <c r="C42" s="1"/>
    </row>
    <row r="43" spans="2:3" ht="15.75" customHeight="1">
      <c r="B43" s="1"/>
      <c r="C43" s="1"/>
    </row>
    <row r="44" spans="2:3" ht="15.75" customHeight="1">
      <c r="B44" s="1"/>
      <c r="C44" s="1"/>
    </row>
    <row r="45" spans="2:3" ht="15.75" customHeight="1">
      <c r="B45" s="1"/>
      <c r="C45" s="1"/>
    </row>
    <row r="46" spans="2:3" ht="15.75" customHeight="1">
      <c r="B46" s="1"/>
      <c r="C46" s="1"/>
    </row>
    <row r="47" spans="2:3" ht="15.75" customHeight="1">
      <c r="B47" s="1"/>
      <c r="C47" s="1"/>
    </row>
    <row r="48" spans="2:3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>
      <c r="B101" s="1"/>
      <c r="C101" s="1"/>
    </row>
    <row r="102" spans="2:3" ht="15.75" customHeight="1">
      <c r="B102" s="1"/>
      <c r="C102" s="1"/>
    </row>
    <row r="103" spans="2:3" ht="15.75" customHeight="1">
      <c r="B103" s="1"/>
      <c r="C103" s="1"/>
    </row>
    <row r="104" spans="2:3" ht="15.75" customHeight="1">
      <c r="B104" s="1"/>
      <c r="C104" s="1"/>
    </row>
    <row r="105" spans="2:3" ht="15.75" customHeight="1">
      <c r="B105" s="1"/>
      <c r="C105" s="1"/>
    </row>
    <row r="106" spans="2:3" ht="15.75" customHeight="1">
      <c r="B106" s="1"/>
      <c r="C106" s="1"/>
    </row>
    <row r="107" spans="2:3" ht="15.75" customHeight="1">
      <c r="B107" s="1"/>
      <c r="C107" s="1"/>
    </row>
    <row r="108" spans="2:3" ht="15.75" customHeight="1">
      <c r="B108" s="1"/>
      <c r="C108" s="1"/>
    </row>
    <row r="109" spans="2:3" ht="15.75" customHeight="1">
      <c r="B109" s="1"/>
      <c r="C109" s="1"/>
    </row>
    <row r="110" spans="2:3" ht="15.75" customHeight="1">
      <c r="B110" s="1"/>
      <c r="C110" s="1"/>
    </row>
    <row r="111" spans="2:3" ht="15.75" customHeight="1">
      <c r="B111" s="1"/>
      <c r="C111" s="1"/>
    </row>
    <row r="112" spans="2:3" ht="15.75" customHeight="1">
      <c r="B112" s="1"/>
      <c r="C112" s="1"/>
    </row>
    <row r="113" spans="2:3" ht="15.75" customHeight="1">
      <c r="B113" s="1"/>
      <c r="C113" s="1"/>
    </row>
    <row r="114" spans="2:3" ht="15.75" customHeight="1">
      <c r="B114" s="1"/>
      <c r="C114" s="1"/>
    </row>
    <row r="115" spans="2:3" ht="15.75" customHeight="1">
      <c r="B115" s="1"/>
      <c r="C115" s="1"/>
    </row>
    <row r="116" spans="2:3" ht="15.75" customHeight="1">
      <c r="B116" s="1"/>
      <c r="C116" s="1"/>
    </row>
    <row r="117" spans="2:3" ht="15.75" customHeight="1">
      <c r="B117" s="1"/>
      <c r="C117" s="1"/>
    </row>
    <row r="118" spans="2:3" ht="15.75" customHeight="1">
      <c r="B118" s="1"/>
      <c r="C118" s="1"/>
    </row>
    <row r="119" spans="2:3" ht="15.75" customHeight="1">
      <c r="B119" s="1"/>
      <c r="C119" s="1"/>
    </row>
    <row r="120" spans="2:3" ht="15.75" customHeight="1">
      <c r="B120" s="1"/>
      <c r="C120" s="1"/>
    </row>
    <row r="121" spans="2:3" ht="15.75" customHeight="1">
      <c r="B121" s="1"/>
      <c r="C121" s="1"/>
    </row>
    <row r="122" spans="2:3" ht="15.75" customHeight="1">
      <c r="B122" s="1"/>
      <c r="C122" s="1"/>
    </row>
    <row r="123" spans="2:3" ht="15.75" customHeight="1">
      <c r="B123" s="1"/>
      <c r="C123" s="1"/>
    </row>
    <row r="124" spans="2:3" ht="15.75" customHeight="1">
      <c r="B124" s="1"/>
      <c r="C124" s="1"/>
    </row>
    <row r="125" spans="2:3" ht="15.75" customHeight="1">
      <c r="B125" s="1"/>
      <c r="C125" s="1"/>
    </row>
    <row r="126" spans="2:3" ht="15.75" customHeight="1">
      <c r="B126" s="1"/>
      <c r="C126" s="1"/>
    </row>
    <row r="127" spans="2:3" ht="15.75" customHeight="1">
      <c r="B127" s="1"/>
      <c r="C127" s="1"/>
    </row>
    <row r="128" spans="2:3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2">
    <mergeCell ref="L4:P4"/>
    <mergeCell ref="Q4:X4"/>
  </mergeCells>
  <pageMargins left="0.7" right="0.7" top="0.75" bottom="0.75" header="0" footer="0"/>
  <pageSetup paperSize="9" scale="44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50" zoomScaleNormal="50" workbookViewId="0"/>
  </sheetViews>
  <sheetFormatPr defaultColWidth="14.42578125" defaultRowHeight="15" customHeight="1"/>
  <cols>
    <col min="1" max="1" width="16.85546875" customWidth="1"/>
    <col min="2" max="3" width="15.710937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16" width="8.7109375" customWidth="1"/>
    <col min="17" max="17" width="9.140625" customWidth="1"/>
    <col min="18" max="21" width="8.7109375" customWidth="1"/>
    <col min="22" max="23" width="10.85546875" customWidth="1"/>
    <col min="24" max="26" width="8.7109375" customWidth="1"/>
  </cols>
  <sheetData>
    <row r="1" spans="1:26">
      <c r="B1" s="1"/>
      <c r="C1" s="1"/>
    </row>
    <row r="2" spans="1:26" ht="23.25">
      <c r="A2" s="2" t="s">
        <v>0</v>
      </c>
      <c r="B2" s="3"/>
      <c r="C2" s="3"/>
      <c r="D2" s="2" t="s">
        <v>1</v>
      </c>
      <c r="E2" s="2"/>
      <c r="F2" s="4" t="s">
        <v>2</v>
      </c>
      <c r="G2" s="262">
        <v>12</v>
      </c>
      <c r="H2" s="2"/>
      <c r="K2" s="4"/>
      <c r="L2" s="3"/>
      <c r="M2" s="3"/>
      <c r="N2" s="5"/>
      <c r="O2" s="6"/>
    </row>
    <row r="3" spans="1:26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"/>
      <c r="C4" s="266" t="s">
        <v>3</v>
      </c>
      <c r="D4" s="341"/>
      <c r="E4" s="342"/>
      <c r="F4" s="9"/>
      <c r="G4" s="12"/>
      <c r="H4" s="343" t="s">
        <v>4</v>
      </c>
      <c r="I4" s="265"/>
      <c r="J4" s="344"/>
      <c r="K4" s="608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29"/>
      <c r="Y4" s="101"/>
      <c r="Z4" s="101"/>
    </row>
    <row r="5" spans="1:26" ht="28.5" customHeight="1">
      <c r="A5" s="267" t="s">
        <v>8</v>
      </c>
      <c r="B5" s="18"/>
      <c r="C5" s="609" t="s">
        <v>9</v>
      </c>
      <c r="D5" s="610" t="s">
        <v>10</v>
      </c>
      <c r="E5" s="611" t="s">
        <v>11</v>
      </c>
      <c r="F5" s="612" t="s">
        <v>12</v>
      </c>
      <c r="G5" s="611" t="s">
        <v>13</v>
      </c>
      <c r="H5" s="345" t="s">
        <v>14</v>
      </c>
      <c r="I5" s="346" t="s">
        <v>15</v>
      </c>
      <c r="J5" s="347" t="s">
        <v>16</v>
      </c>
      <c r="K5" s="348" t="s">
        <v>17</v>
      </c>
      <c r="L5" s="109" t="s">
        <v>18</v>
      </c>
      <c r="M5" s="109" t="s">
        <v>19</v>
      </c>
      <c r="N5" s="109" t="s">
        <v>20</v>
      </c>
      <c r="O5" s="110" t="s">
        <v>21</v>
      </c>
      <c r="P5" s="266" t="s">
        <v>22</v>
      </c>
      <c r="Q5" s="109" t="s">
        <v>23</v>
      </c>
      <c r="R5" s="613" t="s">
        <v>24</v>
      </c>
      <c r="S5" s="613" t="s">
        <v>25</v>
      </c>
      <c r="T5" s="613" t="s">
        <v>26</v>
      </c>
      <c r="U5" s="613" t="s">
        <v>27</v>
      </c>
      <c r="V5" s="613" t="s">
        <v>28</v>
      </c>
      <c r="W5" s="613" t="s">
        <v>29</v>
      </c>
      <c r="X5" s="614" t="s">
        <v>30</v>
      </c>
      <c r="Y5" s="101"/>
      <c r="Z5" s="101"/>
    </row>
    <row r="6" spans="1:26" ht="26.25" customHeight="1">
      <c r="A6" s="293" t="s">
        <v>31</v>
      </c>
      <c r="B6" s="615" t="s">
        <v>58</v>
      </c>
      <c r="C6" s="616">
        <v>10</v>
      </c>
      <c r="D6" s="617" t="s">
        <v>32</v>
      </c>
      <c r="E6" s="618" t="s">
        <v>112</v>
      </c>
      <c r="F6" s="278">
        <v>100</v>
      </c>
      <c r="G6" s="125"/>
      <c r="H6" s="619">
        <v>0.8</v>
      </c>
      <c r="I6" s="620">
        <v>8.1</v>
      </c>
      <c r="J6" s="621">
        <v>2</v>
      </c>
      <c r="K6" s="125">
        <v>83.8</v>
      </c>
      <c r="L6" s="619">
        <v>0.03</v>
      </c>
      <c r="M6" s="620">
        <v>0.04</v>
      </c>
      <c r="N6" s="620">
        <v>13.17</v>
      </c>
      <c r="O6" s="620">
        <v>40</v>
      </c>
      <c r="P6" s="622">
        <v>0</v>
      </c>
      <c r="Q6" s="619">
        <v>31.22</v>
      </c>
      <c r="R6" s="620">
        <v>42.09</v>
      </c>
      <c r="S6" s="620">
        <v>15.59</v>
      </c>
      <c r="T6" s="620">
        <v>0.62</v>
      </c>
      <c r="U6" s="620">
        <v>190.32</v>
      </c>
      <c r="V6" s="620">
        <v>1E-4</v>
      </c>
      <c r="W6" s="620">
        <v>4.0000000000000002E-4</v>
      </c>
      <c r="X6" s="621">
        <v>0</v>
      </c>
      <c r="Y6" s="224"/>
      <c r="Z6" s="101"/>
    </row>
    <row r="7" spans="1:26" ht="26.25" customHeight="1">
      <c r="A7" s="293"/>
      <c r="B7" s="623" t="s">
        <v>60</v>
      </c>
      <c r="C7" s="140">
        <v>28</v>
      </c>
      <c r="D7" s="624" t="s">
        <v>32</v>
      </c>
      <c r="E7" s="625" t="s">
        <v>69</v>
      </c>
      <c r="F7" s="286">
        <v>100</v>
      </c>
      <c r="G7" s="138"/>
      <c r="H7" s="142">
        <v>0.7</v>
      </c>
      <c r="I7" s="143">
        <v>0.1</v>
      </c>
      <c r="J7" s="144">
        <v>1.7</v>
      </c>
      <c r="K7" s="138">
        <v>10.3</v>
      </c>
      <c r="L7" s="142">
        <v>0.03</v>
      </c>
      <c r="M7" s="143">
        <v>0.04</v>
      </c>
      <c r="N7" s="143">
        <v>10</v>
      </c>
      <c r="O7" s="143">
        <v>10</v>
      </c>
      <c r="P7" s="210">
        <v>0</v>
      </c>
      <c r="Q7" s="142">
        <v>23</v>
      </c>
      <c r="R7" s="143">
        <v>42</v>
      </c>
      <c r="S7" s="143">
        <v>14</v>
      </c>
      <c r="T7" s="143">
        <v>0.6</v>
      </c>
      <c r="U7" s="143">
        <v>196</v>
      </c>
      <c r="V7" s="143">
        <v>0</v>
      </c>
      <c r="W7" s="143">
        <v>2.9999999999999997E-4</v>
      </c>
      <c r="X7" s="144">
        <v>0</v>
      </c>
      <c r="Y7" s="224"/>
      <c r="Z7" s="101"/>
    </row>
    <row r="8" spans="1:26" ht="26.25" customHeight="1">
      <c r="A8" s="417"/>
      <c r="B8" s="626" t="s">
        <v>58</v>
      </c>
      <c r="C8" s="127">
        <v>91</v>
      </c>
      <c r="D8" s="627" t="s">
        <v>113</v>
      </c>
      <c r="E8" s="466" t="s">
        <v>114</v>
      </c>
      <c r="F8" s="127">
        <v>100</v>
      </c>
      <c r="G8" s="202"/>
      <c r="H8" s="129">
        <v>19.8</v>
      </c>
      <c r="I8" s="130">
        <v>13.3</v>
      </c>
      <c r="J8" s="131">
        <v>9.1999999999999993</v>
      </c>
      <c r="K8" s="125">
        <v>235.3</v>
      </c>
      <c r="L8" s="129">
        <v>0.41</v>
      </c>
      <c r="M8" s="130">
        <v>0.15</v>
      </c>
      <c r="N8" s="130">
        <v>0.1</v>
      </c>
      <c r="O8" s="130">
        <v>50</v>
      </c>
      <c r="P8" s="205">
        <v>0.15</v>
      </c>
      <c r="Q8" s="129">
        <v>60.2</v>
      </c>
      <c r="R8" s="130">
        <v>130.6</v>
      </c>
      <c r="S8" s="130">
        <v>27.62</v>
      </c>
      <c r="T8" s="130">
        <v>1.78</v>
      </c>
      <c r="U8" s="130">
        <v>248.6</v>
      </c>
      <c r="V8" s="130">
        <v>8.0000000000000002E-3</v>
      </c>
      <c r="W8" s="130">
        <v>2E-3</v>
      </c>
      <c r="X8" s="131">
        <v>0.04</v>
      </c>
      <c r="Y8" s="224"/>
      <c r="Z8" s="224"/>
    </row>
    <row r="9" spans="1:26" ht="26.25" customHeight="1">
      <c r="A9" s="417"/>
      <c r="B9" s="628" t="s">
        <v>60</v>
      </c>
      <c r="C9" s="140">
        <v>89</v>
      </c>
      <c r="D9" s="629" t="s">
        <v>106</v>
      </c>
      <c r="E9" s="291" t="s">
        <v>92</v>
      </c>
      <c r="F9" s="140">
        <v>100</v>
      </c>
      <c r="G9" s="213"/>
      <c r="H9" s="287">
        <v>16.54</v>
      </c>
      <c r="I9" s="288">
        <v>15.5</v>
      </c>
      <c r="J9" s="290">
        <v>3.67</v>
      </c>
      <c r="K9" s="292">
        <v>220.5</v>
      </c>
      <c r="L9" s="287">
        <v>0.06</v>
      </c>
      <c r="M9" s="288">
        <v>0.12</v>
      </c>
      <c r="N9" s="288">
        <v>1.1200000000000001</v>
      </c>
      <c r="O9" s="288">
        <v>54.5</v>
      </c>
      <c r="P9" s="289">
        <v>0</v>
      </c>
      <c r="Q9" s="287">
        <v>19</v>
      </c>
      <c r="R9" s="288">
        <v>141.22999999999999</v>
      </c>
      <c r="S9" s="288">
        <v>25.66</v>
      </c>
      <c r="T9" s="288">
        <v>1.44</v>
      </c>
      <c r="U9" s="288">
        <v>296.3</v>
      </c>
      <c r="V9" s="288">
        <v>7.0000000000000001E-3</v>
      </c>
      <c r="W9" s="288">
        <v>0</v>
      </c>
      <c r="X9" s="290">
        <v>0.06</v>
      </c>
      <c r="Y9" s="224"/>
      <c r="Z9" s="224"/>
    </row>
    <row r="10" spans="1:26" ht="30.75" customHeight="1">
      <c r="A10" s="417"/>
      <c r="B10" s="626" t="s">
        <v>58</v>
      </c>
      <c r="C10" s="127">
        <v>51</v>
      </c>
      <c r="D10" s="627" t="s">
        <v>56</v>
      </c>
      <c r="E10" s="630" t="s">
        <v>115</v>
      </c>
      <c r="F10" s="278">
        <v>180</v>
      </c>
      <c r="G10" s="125"/>
      <c r="H10" s="279">
        <v>3.96</v>
      </c>
      <c r="I10" s="280">
        <v>4.68</v>
      </c>
      <c r="J10" s="281">
        <v>30.78</v>
      </c>
      <c r="K10" s="282">
        <v>181.62</v>
      </c>
      <c r="L10" s="279">
        <v>0.18</v>
      </c>
      <c r="M10" s="280">
        <v>0.11</v>
      </c>
      <c r="N10" s="280">
        <v>25.2</v>
      </c>
      <c r="O10" s="280">
        <v>0</v>
      </c>
      <c r="P10" s="283">
        <v>0</v>
      </c>
      <c r="Q10" s="279">
        <v>16.809999999999999</v>
      </c>
      <c r="R10" s="280">
        <v>94.36</v>
      </c>
      <c r="S10" s="280">
        <v>35.24</v>
      </c>
      <c r="T10" s="280">
        <v>1.58</v>
      </c>
      <c r="U10" s="280">
        <v>971.28</v>
      </c>
      <c r="V10" s="280">
        <v>8.9999999999999993E-3</v>
      </c>
      <c r="W10" s="280">
        <v>6.9999999999999999E-4</v>
      </c>
      <c r="X10" s="281">
        <v>5.3999999999999999E-2</v>
      </c>
      <c r="Y10" s="224"/>
      <c r="Z10" s="224"/>
    </row>
    <row r="11" spans="1:26" ht="30.75" customHeight="1">
      <c r="A11" s="417"/>
      <c r="B11" s="631" t="s">
        <v>60</v>
      </c>
      <c r="C11" s="140">
        <v>50</v>
      </c>
      <c r="D11" s="629" t="s">
        <v>56</v>
      </c>
      <c r="E11" s="632" t="s">
        <v>116</v>
      </c>
      <c r="F11" s="286">
        <v>180</v>
      </c>
      <c r="G11" s="138"/>
      <c r="H11" s="287">
        <v>3.96</v>
      </c>
      <c r="I11" s="288">
        <v>9.36</v>
      </c>
      <c r="J11" s="290">
        <v>26.82</v>
      </c>
      <c r="K11" s="292">
        <v>207.72</v>
      </c>
      <c r="L11" s="287">
        <v>0.16</v>
      </c>
      <c r="M11" s="288">
        <v>0.14000000000000001</v>
      </c>
      <c r="N11" s="288">
        <v>21.78</v>
      </c>
      <c r="O11" s="288">
        <v>25.92</v>
      </c>
      <c r="P11" s="289">
        <v>0.18</v>
      </c>
      <c r="Q11" s="287">
        <v>43.63</v>
      </c>
      <c r="R11" s="288">
        <v>102.6</v>
      </c>
      <c r="S11" s="288">
        <v>33.35</v>
      </c>
      <c r="T11" s="288">
        <v>1.36</v>
      </c>
      <c r="U11" s="288">
        <v>841.68</v>
      </c>
      <c r="V11" s="288">
        <v>8.9999999999999993E-3</v>
      </c>
      <c r="W11" s="288">
        <v>2E-3</v>
      </c>
      <c r="X11" s="290">
        <v>0.05</v>
      </c>
      <c r="Y11" s="224"/>
      <c r="Z11" s="224"/>
    </row>
    <row r="12" spans="1:26" ht="36" customHeight="1">
      <c r="A12" s="417"/>
      <c r="B12" s="76">
        <v>104</v>
      </c>
      <c r="C12" s="70">
        <v>104</v>
      </c>
      <c r="D12" s="633" t="s">
        <v>45</v>
      </c>
      <c r="E12" s="634" t="s">
        <v>117</v>
      </c>
      <c r="F12" s="635">
        <v>200</v>
      </c>
      <c r="G12" s="111"/>
      <c r="H12" s="45">
        <v>0</v>
      </c>
      <c r="I12" s="47">
        <v>0</v>
      </c>
      <c r="J12" s="48">
        <v>14.4</v>
      </c>
      <c r="K12" s="73">
        <v>58.4</v>
      </c>
      <c r="L12" s="35">
        <v>0.1</v>
      </c>
      <c r="M12" s="36">
        <v>0.1</v>
      </c>
      <c r="N12" s="36">
        <v>3</v>
      </c>
      <c r="O12" s="36">
        <v>79.2</v>
      </c>
      <c r="P12" s="40">
        <v>0.96</v>
      </c>
      <c r="Q12" s="35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7">
        <v>0</v>
      </c>
      <c r="Y12" s="224"/>
      <c r="Z12" s="224"/>
    </row>
    <row r="13" spans="1:26" ht="26.25" customHeight="1">
      <c r="A13" s="417"/>
      <c r="B13" s="122"/>
      <c r="C13" s="70">
        <v>119</v>
      </c>
      <c r="D13" s="120" t="s">
        <v>40</v>
      </c>
      <c r="E13" s="72" t="s">
        <v>52</v>
      </c>
      <c r="F13" s="70">
        <v>30</v>
      </c>
      <c r="G13" s="325"/>
      <c r="H13" s="45">
        <v>2.13</v>
      </c>
      <c r="I13" s="47">
        <v>0.21</v>
      </c>
      <c r="J13" s="48">
        <v>13.26</v>
      </c>
      <c r="K13" s="73">
        <v>72</v>
      </c>
      <c r="L13" s="35">
        <v>0.03</v>
      </c>
      <c r="M13" s="36">
        <v>0.01</v>
      </c>
      <c r="N13" s="36">
        <v>0</v>
      </c>
      <c r="O13" s="36">
        <v>0</v>
      </c>
      <c r="P13" s="40">
        <v>0</v>
      </c>
      <c r="Q13" s="35">
        <v>11.1</v>
      </c>
      <c r="R13" s="36">
        <v>65.400000000000006</v>
      </c>
      <c r="S13" s="36">
        <v>19.5</v>
      </c>
      <c r="T13" s="36">
        <v>0.84</v>
      </c>
      <c r="U13" s="36">
        <v>27.9</v>
      </c>
      <c r="V13" s="36">
        <v>1E-3</v>
      </c>
      <c r="W13" s="36">
        <v>2E-3</v>
      </c>
      <c r="X13" s="37">
        <v>0</v>
      </c>
      <c r="Y13" s="224"/>
      <c r="Z13" s="224"/>
    </row>
    <row r="14" spans="1:26" ht="26.25" customHeight="1">
      <c r="A14" s="417"/>
      <c r="B14" s="636"/>
      <c r="C14" s="70">
        <v>120</v>
      </c>
      <c r="D14" s="120" t="s">
        <v>42</v>
      </c>
      <c r="E14" s="72" t="s">
        <v>53</v>
      </c>
      <c r="F14" s="70">
        <v>20</v>
      </c>
      <c r="G14" s="325"/>
      <c r="H14" s="45">
        <v>1.1399999999999999</v>
      </c>
      <c r="I14" s="47">
        <v>0.22</v>
      </c>
      <c r="J14" s="48">
        <v>7.44</v>
      </c>
      <c r="K14" s="73">
        <v>36.26</v>
      </c>
      <c r="L14" s="35">
        <v>0.02</v>
      </c>
      <c r="M14" s="36">
        <v>2.4E-2</v>
      </c>
      <c r="N14" s="36">
        <v>0.08</v>
      </c>
      <c r="O14" s="36">
        <v>0</v>
      </c>
      <c r="P14" s="40">
        <v>0</v>
      </c>
      <c r="Q14" s="35">
        <v>6.8</v>
      </c>
      <c r="R14" s="36">
        <v>24</v>
      </c>
      <c r="S14" s="36">
        <v>8.1999999999999993</v>
      </c>
      <c r="T14" s="36">
        <v>0.46</v>
      </c>
      <c r="U14" s="36">
        <v>73.5</v>
      </c>
      <c r="V14" s="36">
        <v>2E-3</v>
      </c>
      <c r="W14" s="36">
        <v>2E-3</v>
      </c>
      <c r="X14" s="37">
        <v>1.2E-2</v>
      </c>
      <c r="Y14" s="224"/>
      <c r="Z14" s="224"/>
    </row>
    <row r="15" spans="1:26" ht="26.25" customHeight="1">
      <c r="A15" s="417"/>
      <c r="B15" s="626" t="s">
        <v>58</v>
      </c>
      <c r="C15" s="127"/>
      <c r="D15" s="627"/>
      <c r="E15" s="637" t="s">
        <v>47</v>
      </c>
      <c r="F15" s="150">
        <f t="shared" ref="F15:X15" si="0">F6+F8+F10+F12+F13+F14</f>
        <v>630</v>
      </c>
      <c r="G15" s="218">
        <f t="shared" si="0"/>
        <v>0</v>
      </c>
      <c r="H15" s="219">
        <f t="shared" si="0"/>
        <v>27.830000000000002</v>
      </c>
      <c r="I15" s="220">
        <f t="shared" si="0"/>
        <v>26.509999999999998</v>
      </c>
      <c r="J15" s="221">
        <f t="shared" si="0"/>
        <v>77.08</v>
      </c>
      <c r="K15" s="222">
        <f t="shared" si="0"/>
        <v>667.38</v>
      </c>
      <c r="L15" s="219">
        <f t="shared" si="0"/>
        <v>0.76999999999999991</v>
      </c>
      <c r="M15" s="220">
        <f t="shared" si="0"/>
        <v>0.43400000000000005</v>
      </c>
      <c r="N15" s="220">
        <f t="shared" si="0"/>
        <v>41.55</v>
      </c>
      <c r="O15" s="220">
        <f t="shared" si="0"/>
        <v>169.2</v>
      </c>
      <c r="P15" s="223">
        <f t="shared" si="0"/>
        <v>1.1099999999999999</v>
      </c>
      <c r="Q15" s="219">
        <f t="shared" si="0"/>
        <v>126.13</v>
      </c>
      <c r="R15" s="220">
        <f t="shared" si="0"/>
        <v>356.45000000000005</v>
      </c>
      <c r="S15" s="220">
        <f t="shared" si="0"/>
        <v>106.15</v>
      </c>
      <c r="T15" s="220">
        <f t="shared" si="0"/>
        <v>5.28</v>
      </c>
      <c r="U15" s="220">
        <f t="shared" si="0"/>
        <v>1511.6</v>
      </c>
      <c r="V15" s="220">
        <f t="shared" si="0"/>
        <v>2.01E-2</v>
      </c>
      <c r="W15" s="220">
        <f t="shared" si="0"/>
        <v>7.1000000000000004E-3</v>
      </c>
      <c r="X15" s="221">
        <f t="shared" si="0"/>
        <v>0.106</v>
      </c>
      <c r="Y15" s="224"/>
      <c r="Z15" s="224"/>
    </row>
    <row r="16" spans="1:26" ht="26.25" customHeight="1">
      <c r="A16" s="417"/>
      <c r="B16" s="628" t="s">
        <v>60</v>
      </c>
      <c r="C16" s="140"/>
      <c r="D16" s="629"/>
      <c r="E16" s="638" t="s">
        <v>47</v>
      </c>
      <c r="F16" s="298">
        <f t="shared" ref="F16:X16" si="1">F7+F9+F11+F12+F13+F14</f>
        <v>630</v>
      </c>
      <c r="G16" s="639">
        <f t="shared" si="1"/>
        <v>0</v>
      </c>
      <c r="H16" s="229">
        <f t="shared" si="1"/>
        <v>24.47</v>
      </c>
      <c r="I16" s="230">
        <f t="shared" si="1"/>
        <v>25.39</v>
      </c>
      <c r="J16" s="231">
        <f t="shared" si="1"/>
        <v>67.289999999999992</v>
      </c>
      <c r="K16" s="446">
        <f t="shared" si="1"/>
        <v>605.17999999999995</v>
      </c>
      <c r="L16" s="229">
        <f t="shared" si="1"/>
        <v>0.4</v>
      </c>
      <c r="M16" s="230">
        <f t="shared" si="1"/>
        <v>0.43400000000000005</v>
      </c>
      <c r="N16" s="230">
        <f t="shared" si="1"/>
        <v>35.980000000000004</v>
      </c>
      <c r="O16" s="230">
        <f t="shared" si="1"/>
        <v>169.62</v>
      </c>
      <c r="P16" s="233">
        <f t="shared" si="1"/>
        <v>1.1399999999999999</v>
      </c>
      <c r="Q16" s="229">
        <f t="shared" si="1"/>
        <v>103.52999999999999</v>
      </c>
      <c r="R16" s="230">
        <f t="shared" si="1"/>
        <v>375.23</v>
      </c>
      <c r="S16" s="230">
        <f t="shared" si="1"/>
        <v>100.71</v>
      </c>
      <c r="T16" s="230">
        <f t="shared" si="1"/>
        <v>4.7</v>
      </c>
      <c r="U16" s="230">
        <f t="shared" si="1"/>
        <v>1435.38</v>
      </c>
      <c r="V16" s="230">
        <f t="shared" si="1"/>
        <v>1.9000000000000003E-2</v>
      </c>
      <c r="W16" s="230">
        <f t="shared" si="1"/>
        <v>6.3E-3</v>
      </c>
      <c r="X16" s="231">
        <f t="shared" si="1"/>
        <v>0.122</v>
      </c>
      <c r="Y16" s="224"/>
      <c r="Z16" s="224"/>
    </row>
    <row r="17" spans="1:26" ht="26.25" customHeight="1">
      <c r="A17" s="417"/>
      <c r="B17" s="626" t="s">
        <v>58</v>
      </c>
      <c r="C17" s="127"/>
      <c r="D17" s="627"/>
      <c r="E17" s="640" t="s">
        <v>48</v>
      </c>
      <c r="F17" s="127"/>
      <c r="G17" s="202"/>
      <c r="H17" s="129"/>
      <c r="I17" s="130"/>
      <c r="J17" s="131"/>
      <c r="K17" s="222">
        <f t="shared" ref="K17:K18" si="2">K15/27.2</f>
        <v>24.536029411764705</v>
      </c>
      <c r="L17" s="129"/>
      <c r="M17" s="130"/>
      <c r="N17" s="130"/>
      <c r="O17" s="130"/>
      <c r="P17" s="205"/>
      <c r="Q17" s="129"/>
      <c r="R17" s="130"/>
      <c r="S17" s="130"/>
      <c r="T17" s="130"/>
      <c r="U17" s="130"/>
      <c r="V17" s="130"/>
      <c r="W17" s="130"/>
      <c r="X17" s="131"/>
      <c r="Y17" s="224"/>
      <c r="Z17" s="224"/>
    </row>
    <row r="18" spans="1:26" ht="26.25" customHeight="1">
      <c r="A18" s="417"/>
      <c r="B18" s="641" t="s">
        <v>60</v>
      </c>
      <c r="C18" s="244"/>
      <c r="D18" s="642"/>
      <c r="E18" s="643" t="s">
        <v>48</v>
      </c>
      <c r="F18" s="244"/>
      <c r="G18" s="569"/>
      <c r="H18" s="246"/>
      <c r="I18" s="247"/>
      <c r="J18" s="248"/>
      <c r="K18" s="232">
        <f t="shared" si="2"/>
        <v>22.24926470588235</v>
      </c>
      <c r="L18" s="246"/>
      <c r="M18" s="247"/>
      <c r="N18" s="247"/>
      <c r="O18" s="247"/>
      <c r="P18" s="482"/>
      <c r="Q18" s="246"/>
      <c r="R18" s="247"/>
      <c r="S18" s="247"/>
      <c r="T18" s="247"/>
      <c r="U18" s="247"/>
      <c r="V18" s="247"/>
      <c r="W18" s="247"/>
      <c r="X18" s="248"/>
      <c r="Y18" s="224"/>
      <c r="Z18" s="224"/>
    </row>
    <row r="19" spans="1:26" ht="36" customHeight="1">
      <c r="A19" s="270"/>
      <c r="B19" s="31"/>
      <c r="C19" s="113"/>
      <c r="D19" s="64"/>
      <c r="E19" s="63"/>
      <c r="F19" s="62"/>
      <c r="G19" s="405"/>
      <c r="H19" s="65"/>
      <c r="I19" s="66"/>
      <c r="J19" s="66"/>
      <c r="K19" s="274"/>
      <c r="L19" s="66"/>
      <c r="M19" s="66"/>
      <c r="N19" s="66"/>
      <c r="O19" s="66"/>
      <c r="P19" s="397"/>
      <c r="Q19" s="65"/>
      <c r="R19" s="66"/>
      <c r="S19" s="66"/>
      <c r="T19" s="66"/>
      <c r="U19" s="66"/>
      <c r="V19" s="66"/>
      <c r="W19" s="66"/>
      <c r="X19" s="67"/>
      <c r="Y19" s="101"/>
      <c r="Z19" s="101"/>
    </row>
    <row r="20" spans="1:26" ht="26.25" customHeight="1">
      <c r="A20" s="293"/>
      <c r="B20" s="70"/>
      <c r="C20" s="121"/>
      <c r="D20" s="644"/>
      <c r="E20" s="645"/>
      <c r="F20" s="321"/>
      <c r="G20" s="121"/>
      <c r="H20" s="45"/>
      <c r="I20" s="47"/>
      <c r="J20" s="48"/>
      <c r="K20" s="70"/>
      <c r="L20" s="35"/>
      <c r="M20" s="39"/>
      <c r="N20" s="36"/>
      <c r="O20" s="36"/>
      <c r="P20" s="37"/>
      <c r="Q20" s="35"/>
      <c r="R20" s="36"/>
      <c r="S20" s="36"/>
      <c r="T20" s="36"/>
      <c r="U20" s="36"/>
      <c r="V20" s="36"/>
      <c r="W20" s="36"/>
      <c r="X20" s="37"/>
      <c r="Y20" s="101"/>
      <c r="Z20" s="101"/>
    </row>
    <row r="21" spans="1:26" ht="26.25" customHeight="1">
      <c r="A21" s="293"/>
      <c r="B21" s="127"/>
      <c r="C21" s="128"/>
      <c r="D21" s="466"/>
      <c r="E21" s="646"/>
      <c r="F21" s="204"/>
      <c r="G21" s="128"/>
      <c r="H21" s="129"/>
      <c r="I21" s="130"/>
      <c r="J21" s="131"/>
      <c r="K21" s="127"/>
      <c r="L21" s="129"/>
      <c r="M21" s="152"/>
      <c r="N21" s="130"/>
      <c r="O21" s="130"/>
      <c r="P21" s="131"/>
      <c r="Q21" s="129"/>
      <c r="R21" s="130"/>
      <c r="S21" s="130"/>
      <c r="T21" s="130"/>
      <c r="U21" s="130"/>
      <c r="V21" s="130"/>
      <c r="W21" s="130"/>
      <c r="X21" s="131"/>
      <c r="Y21" s="101"/>
      <c r="Z21" s="101"/>
    </row>
    <row r="22" spans="1:26" ht="26.25" customHeight="1">
      <c r="A22" s="600"/>
      <c r="B22" s="206"/>
      <c r="C22" s="141"/>
      <c r="D22" s="647"/>
      <c r="E22" s="208"/>
      <c r="F22" s="532"/>
      <c r="G22" s="141"/>
      <c r="H22" s="142"/>
      <c r="I22" s="143"/>
      <c r="J22" s="144"/>
      <c r="K22" s="140"/>
      <c r="L22" s="142"/>
      <c r="M22" s="145"/>
      <c r="N22" s="143"/>
      <c r="O22" s="143"/>
      <c r="P22" s="144"/>
      <c r="Q22" s="142"/>
      <c r="R22" s="143"/>
      <c r="S22" s="143"/>
      <c r="T22" s="143"/>
      <c r="U22" s="143"/>
      <c r="V22" s="143"/>
      <c r="W22" s="143"/>
      <c r="X22" s="144"/>
      <c r="Y22" s="224"/>
      <c r="Z22" s="224"/>
    </row>
    <row r="23" spans="1:26" ht="26.25" customHeight="1">
      <c r="A23" s="600"/>
      <c r="B23" s="418"/>
      <c r="C23" s="122"/>
      <c r="D23" s="644"/>
      <c r="E23" s="71"/>
      <c r="F23" s="111"/>
      <c r="G23" s="121"/>
      <c r="H23" s="409"/>
      <c r="I23" s="410"/>
      <c r="J23" s="411"/>
      <c r="K23" s="389"/>
      <c r="L23" s="46"/>
      <c r="M23" s="46"/>
      <c r="N23" s="47"/>
      <c r="O23" s="47"/>
      <c r="P23" s="76"/>
      <c r="Q23" s="45"/>
      <c r="R23" s="47"/>
      <c r="S23" s="47"/>
      <c r="T23" s="47"/>
      <c r="U23" s="47"/>
      <c r="V23" s="47"/>
      <c r="W23" s="47"/>
      <c r="X23" s="48"/>
      <c r="Y23" s="224"/>
      <c r="Z23" s="224"/>
    </row>
    <row r="24" spans="1:26" ht="33.75" customHeight="1">
      <c r="A24" s="322"/>
      <c r="B24" s="70"/>
      <c r="C24" s="121"/>
      <c r="D24" s="644"/>
      <c r="E24" s="645"/>
      <c r="F24" s="321"/>
      <c r="G24" s="525"/>
      <c r="H24" s="45"/>
      <c r="I24" s="47"/>
      <c r="J24" s="48"/>
      <c r="K24" s="70"/>
      <c r="L24" s="45"/>
      <c r="M24" s="46"/>
      <c r="N24" s="47"/>
      <c r="O24" s="47"/>
      <c r="P24" s="48"/>
      <c r="Q24" s="45"/>
      <c r="R24" s="47"/>
      <c r="S24" s="47"/>
      <c r="T24" s="47"/>
      <c r="U24" s="47"/>
      <c r="V24" s="47"/>
      <c r="W24" s="47"/>
      <c r="X24" s="48"/>
      <c r="Y24" s="101"/>
      <c r="Z24" s="101"/>
    </row>
    <row r="25" spans="1:26" ht="26.25" customHeight="1">
      <c r="A25" s="322"/>
      <c r="B25" s="70"/>
      <c r="C25" s="76"/>
      <c r="D25" s="525"/>
      <c r="E25" s="71"/>
      <c r="F25" s="41"/>
      <c r="G25" s="122"/>
      <c r="H25" s="35"/>
      <c r="I25" s="36"/>
      <c r="J25" s="37"/>
      <c r="K25" s="426"/>
      <c r="L25" s="35"/>
      <c r="M25" s="39"/>
      <c r="N25" s="36"/>
      <c r="O25" s="36"/>
      <c r="P25" s="37"/>
      <c r="Q25" s="35"/>
      <c r="R25" s="36"/>
      <c r="S25" s="36"/>
      <c r="T25" s="36"/>
      <c r="U25" s="36"/>
      <c r="V25" s="36"/>
      <c r="W25" s="36"/>
      <c r="X25" s="37"/>
      <c r="Y25" s="101"/>
      <c r="Z25" s="101"/>
    </row>
    <row r="26" spans="1:26" ht="26.25" customHeight="1">
      <c r="A26" s="322"/>
      <c r="B26" s="70"/>
      <c r="C26" s="111"/>
      <c r="D26" s="525"/>
      <c r="E26" s="71"/>
      <c r="F26" s="41"/>
      <c r="G26" s="122"/>
      <c r="H26" s="35"/>
      <c r="I26" s="36"/>
      <c r="J26" s="37"/>
      <c r="K26" s="426"/>
      <c r="L26" s="35"/>
      <c r="M26" s="39"/>
      <c r="N26" s="36"/>
      <c r="O26" s="36"/>
      <c r="P26" s="37"/>
      <c r="Q26" s="35"/>
      <c r="R26" s="36"/>
      <c r="S26" s="36"/>
      <c r="T26" s="36"/>
      <c r="U26" s="36"/>
      <c r="V26" s="36"/>
      <c r="W26" s="36"/>
      <c r="X26" s="37"/>
      <c r="Y26" s="101"/>
      <c r="Z26" s="101"/>
    </row>
    <row r="27" spans="1:26" ht="26.25" customHeight="1">
      <c r="A27" s="600"/>
      <c r="B27" s="276"/>
      <c r="C27" s="515"/>
      <c r="D27" s="648"/>
      <c r="E27" s="467"/>
      <c r="F27" s="649"/>
      <c r="G27" s="515"/>
      <c r="H27" s="170"/>
      <c r="I27" s="171"/>
      <c r="J27" s="172"/>
      <c r="K27" s="540"/>
      <c r="L27" s="170"/>
      <c r="M27" s="171"/>
      <c r="N27" s="171"/>
      <c r="O27" s="171"/>
      <c r="P27" s="172"/>
      <c r="Q27" s="170"/>
      <c r="R27" s="171"/>
      <c r="S27" s="171"/>
      <c r="T27" s="171"/>
      <c r="U27" s="171"/>
      <c r="V27" s="171"/>
      <c r="W27" s="171"/>
      <c r="X27" s="172"/>
      <c r="Y27" s="224"/>
      <c r="Z27" s="224"/>
    </row>
    <row r="28" spans="1:26" ht="26.25" customHeight="1">
      <c r="A28" s="600"/>
      <c r="B28" s="650"/>
      <c r="C28" s="651"/>
      <c r="D28" s="652"/>
      <c r="E28" s="653"/>
      <c r="F28" s="654"/>
      <c r="G28" s="651"/>
      <c r="H28" s="449"/>
      <c r="I28" s="450"/>
      <c r="J28" s="451"/>
      <c r="K28" s="655"/>
      <c r="L28" s="449"/>
      <c r="M28" s="452"/>
      <c r="N28" s="450"/>
      <c r="O28" s="450"/>
      <c r="P28" s="451"/>
      <c r="Q28" s="449"/>
      <c r="R28" s="450"/>
      <c r="S28" s="450"/>
      <c r="T28" s="450"/>
      <c r="U28" s="450"/>
      <c r="V28" s="450"/>
      <c r="W28" s="450"/>
      <c r="X28" s="451"/>
      <c r="Y28" s="224"/>
      <c r="Z28" s="224"/>
    </row>
    <row r="29" spans="1:26" ht="26.25" customHeight="1">
      <c r="A29" s="600"/>
      <c r="B29" s="538"/>
      <c r="C29" s="515"/>
      <c r="D29" s="648"/>
      <c r="E29" s="656"/>
      <c r="F29" s="649"/>
      <c r="G29" s="515"/>
      <c r="H29" s="170"/>
      <c r="I29" s="171"/>
      <c r="J29" s="172"/>
      <c r="K29" s="576"/>
      <c r="L29" s="170"/>
      <c r="M29" s="174"/>
      <c r="N29" s="171"/>
      <c r="O29" s="171"/>
      <c r="P29" s="172"/>
      <c r="Q29" s="170"/>
      <c r="R29" s="171"/>
      <c r="S29" s="171"/>
      <c r="T29" s="171"/>
      <c r="U29" s="171"/>
      <c r="V29" s="171"/>
      <c r="W29" s="171"/>
      <c r="X29" s="172"/>
      <c r="Y29" s="224"/>
      <c r="Z29" s="224"/>
    </row>
    <row r="30" spans="1:26" ht="26.25" customHeight="1">
      <c r="A30" s="604"/>
      <c r="B30" s="306"/>
      <c r="C30" s="657"/>
      <c r="D30" s="517"/>
      <c r="E30" s="479"/>
      <c r="F30" s="307"/>
      <c r="G30" s="481"/>
      <c r="H30" s="246"/>
      <c r="I30" s="247"/>
      <c r="J30" s="248"/>
      <c r="K30" s="542"/>
      <c r="L30" s="246"/>
      <c r="M30" s="543"/>
      <c r="N30" s="247"/>
      <c r="O30" s="247"/>
      <c r="P30" s="248"/>
      <c r="Q30" s="246"/>
      <c r="R30" s="247"/>
      <c r="S30" s="247"/>
      <c r="T30" s="247"/>
      <c r="U30" s="247"/>
      <c r="V30" s="247"/>
      <c r="W30" s="247"/>
      <c r="X30" s="248"/>
      <c r="Y30" s="224"/>
      <c r="Z30" s="224"/>
    </row>
    <row r="31" spans="1:26" ht="15.75" customHeight="1">
      <c r="A31" s="6"/>
      <c r="B31" s="1"/>
      <c r="C31" s="1"/>
      <c r="D31" s="6"/>
      <c r="E31" s="6"/>
      <c r="F31" s="6"/>
      <c r="G31" s="6"/>
      <c r="H31" s="93"/>
      <c r="I31" s="6"/>
      <c r="J31" s="6"/>
      <c r="K31" s="94"/>
      <c r="L31" s="6"/>
      <c r="M31" s="6"/>
      <c r="N31" s="6"/>
      <c r="O31" s="6"/>
    </row>
    <row r="32" spans="1:26" ht="15.75" customHeight="1">
      <c r="A32" s="334" t="s">
        <v>67</v>
      </c>
      <c r="B32" s="483"/>
      <c r="C32" s="335"/>
      <c r="D32" s="336"/>
      <c r="E32" s="337"/>
      <c r="F32" s="338"/>
      <c r="G32" s="6"/>
      <c r="H32" s="6"/>
      <c r="I32" s="6"/>
      <c r="J32" s="6"/>
    </row>
    <row r="33" spans="1:10" ht="15.75" customHeight="1">
      <c r="A33" s="339" t="s">
        <v>68</v>
      </c>
      <c r="B33" s="259"/>
      <c r="C33" s="340"/>
      <c r="D33" s="258"/>
      <c r="E33" s="337"/>
      <c r="F33" s="338"/>
      <c r="G33" s="6"/>
      <c r="H33" s="6"/>
      <c r="I33" s="6"/>
      <c r="J33" s="6"/>
    </row>
    <row r="34" spans="1:10" ht="15.75" customHeight="1">
      <c r="B34" s="1"/>
      <c r="C34" s="1"/>
      <c r="D34" s="6"/>
      <c r="E34" s="337"/>
      <c r="F34" s="338"/>
      <c r="G34" s="6"/>
      <c r="H34" s="6"/>
      <c r="I34" s="6"/>
      <c r="J34" s="6"/>
    </row>
    <row r="35" spans="1:10" ht="15.75" customHeight="1">
      <c r="B35" s="1"/>
      <c r="C35" s="1"/>
      <c r="D35" s="6"/>
      <c r="E35" s="337"/>
      <c r="F35" s="338"/>
      <c r="G35" s="6"/>
      <c r="H35" s="6"/>
      <c r="I35" s="6"/>
      <c r="J35" s="6"/>
    </row>
    <row r="36" spans="1:10" ht="15.75" customHeight="1">
      <c r="B36" s="1"/>
      <c r="C36" s="1"/>
    </row>
    <row r="37" spans="1:10" ht="15.75" customHeight="1">
      <c r="B37" s="1"/>
      <c r="C37" s="1"/>
      <c r="D37" s="6"/>
      <c r="E37" s="337"/>
      <c r="F37" s="338"/>
      <c r="G37" s="6"/>
      <c r="H37" s="6"/>
      <c r="I37" s="6"/>
      <c r="J37" s="6"/>
    </row>
    <row r="38" spans="1:10" ht="15.75" customHeight="1">
      <c r="B38" s="1"/>
      <c r="C38" s="1"/>
      <c r="D38" s="6"/>
      <c r="E38" s="6"/>
      <c r="F38" s="6"/>
      <c r="G38" s="6"/>
      <c r="H38" s="6"/>
      <c r="I38" s="6"/>
      <c r="J38" s="6"/>
    </row>
    <row r="39" spans="1:10" ht="15.75" customHeight="1">
      <c r="B39" s="1"/>
      <c r="C39" s="1"/>
      <c r="D39" s="6"/>
      <c r="E39" s="6"/>
      <c r="F39" s="6"/>
      <c r="G39" s="6"/>
      <c r="H39" s="6"/>
      <c r="I39" s="6"/>
      <c r="J39" s="6"/>
    </row>
    <row r="40" spans="1:10" ht="15.75" customHeight="1">
      <c r="B40" s="1"/>
      <c r="C40" s="1"/>
      <c r="D40" s="6"/>
      <c r="E40" s="6"/>
      <c r="F40" s="6"/>
      <c r="G40" s="6"/>
      <c r="H40" s="6"/>
      <c r="I40" s="6"/>
      <c r="J40" s="6"/>
    </row>
    <row r="41" spans="1:10" ht="15.75" customHeight="1">
      <c r="B41" s="1"/>
      <c r="C41" s="1"/>
      <c r="D41" s="6"/>
      <c r="E41" s="6"/>
      <c r="F41" s="6"/>
      <c r="G41" s="6"/>
      <c r="H41" s="6"/>
      <c r="I41" s="6"/>
      <c r="J41" s="6"/>
    </row>
    <row r="42" spans="1:10" ht="15.75" customHeight="1">
      <c r="B42" s="1"/>
      <c r="C42" s="1"/>
      <c r="D42" s="6"/>
      <c r="E42" s="6"/>
      <c r="F42" s="6"/>
      <c r="G42" s="6"/>
      <c r="H42" s="6"/>
      <c r="I42" s="6"/>
      <c r="J42" s="6"/>
    </row>
    <row r="43" spans="1:10" ht="15.75" customHeight="1">
      <c r="B43" s="1"/>
      <c r="C43" s="1"/>
      <c r="D43" s="6"/>
      <c r="E43" s="6"/>
      <c r="F43" s="6"/>
      <c r="G43" s="6"/>
      <c r="H43" s="6"/>
      <c r="I43" s="6"/>
      <c r="J43" s="6"/>
    </row>
    <row r="44" spans="1:10" ht="15.75" customHeight="1">
      <c r="B44" s="1"/>
      <c r="C44" s="1"/>
      <c r="D44" s="6"/>
      <c r="E44" s="6"/>
      <c r="F44" s="6"/>
      <c r="G44" s="6"/>
      <c r="H44" s="6"/>
      <c r="I44" s="6"/>
      <c r="J44" s="6"/>
    </row>
    <row r="45" spans="1:10" ht="15.75" customHeight="1">
      <c r="B45" s="1"/>
      <c r="C45" s="1"/>
    </row>
    <row r="46" spans="1:10" ht="15.75" customHeight="1">
      <c r="B46" s="1"/>
      <c r="C46" s="1"/>
    </row>
    <row r="47" spans="1:10" ht="15.75" customHeight="1">
      <c r="B47" s="1"/>
      <c r="C47" s="1"/>
    </row>
    <row r="48" spans="1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>
      <c r="B101" s="1"/>
      <c r="C101" s="1"/>
    </row>
    <row r="102" spans="2:3" ht="15.75" customHeight="1">
      <c r="B102" s="1"/>
      <c r="C102" s="1"/>
    </row>
    <row r="103" spans="2:3" ht="15.75" customHeight="1">
      <c r="B103" s="1"/>
      <c r="C103" s="1"/>
    </row>
    <row r="104" spans="2:3" ht="15.75" customHeight="1">
      <c r="B104" s="1"/>
      <c r="C104" s="1"/>
    </row>
    <row r="105" spans="2:3" ht="15.75" customHeight="1">
      <c r="B105" s="1"/>
      <c r="C105" s="1"/>
    </row>
    <row r="106" spans="2:3" ht="15.75" customHeight="1">
      <c r="B106" s="1"/>
      <c r="C106" s="1"/>
    </row>
    <row r="107" spans="2:3" ht="15.75" customHeight="1">
      <c r="B107" s="1"/>
      <c r="C107" s="1"/>
    </row>
    <row r="108" spans="2:3" ht="15.75" customHeight="1">
      <c r="B108" s="1"/>
      <c r="C108" s="1"/>
    </row>
    <row r="109" spans="2:3" ht="15.75" customHeight="1">
      <c r="B109" s="1"/>
      <c r="C109" s="1"/>
    </row>
    <row r="110" spans="2:3" ht="15.75" customHeight="1">
      <c r="B110" s="1"/>
      <c r="C110" s="1"/>
    </row>
    <row r="111" spans="2:3" ht="15.75" customHeight="1">
      <c r="B111" s="1"/>
      <c r="C111" s="1"/>
    </row>
    <row r="112" spans="2:3" ht="15.75" customHeight="1">
      <c r="B112" s="1"/>
      <c r="C112" s="1"/>
    </row>
    <row r="113" spans="2:3" ht="15.75" customHeight="1">
      <c r="B113" s="1"/>
      <c r="C113" s="1"/>
    </row>
    <row r="114" spans="2:3" ht="15.75" customHeight="1">
      <c r="B114" s="1"/>
      <c r="C114" s="1"/>
    </row>
    <row r="115" spans="2:3" ht="15.75" customHeight="1">
      <c r="B115" s="1"/>
      <c r="C115" s="1"/>
    </row>
    <row r="116" spans="2:3" ht="15.75" customHeight="1">
      <c r="B116" s="1"/>
      <c r="C116" s="1"/>
    </row>
    <row r="117" spans="2:3" ht="15.75" customHeight="1">
      <c r="B117" s="1"/>
      <c r="C117" s="1"/>
    </row>
    <row r="118" spans="2:3" ht="15.75" customHeight="1">
      <c r="B118" s="1"/>
      <c r="C118" s="1"/>
    </row>
    <row r="119" spans="2:3" ht="15.75" customHeight="1">
      <c r="B119" s="1"/>
      <c r="C119" s="1"/>
    </row>
    <row r="120" spans="2:3" ht="15.75" customHeight="1">
      <c r="B120" s="1"/>
      <c r="C120" s="1"/>
    </row>
    <row r="121" spans="2:3" ht="15.75" customHeight="1">
      <c r="B121" s="1"/>
      <c r="C121" s="1"/>
    </row>
    <row r="122" spans="2:3" ht="15.75" customHeight="1">
      <c r="B122" s="1"/>
      <c r="C122" s="1"/>
    </row>
    <row r="123" spans="2:3" ht="15.75" customHeight="1">
      <c r="B123" s="1"/>
      <c r="C123" s="1"/>
    </row>
    <row r="124" spans="2:3" ht="15.75" customHeight="1">
      <c r="B124" s="1"/>
      <c r="C124" s="1"/>
    </row>
    <row r="125" spans="2:3" ht="15.75" customHeight="1">
      <c r="B125" s="1"/>
      <c r="C125" s="1"/>
    </row>
    <row r="126" spans="2:3" ht="15.75" customHeight="1">
      <c r="B126" s="1"/>
      <c r="C126" s="1"/>
    </row>
    <row r="127" spans="2:3" ht="15.75" customHeight="1">
      <c r="B127" s="1"/>
      <c r="C127" s="1"/>
    </row>
    <row r="128" spans="2:3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2">
    <mergeCell ref="L4:P4"/>
    <mergeCell ref="Q4:X4"/>
  </mergeCells>
  <pageMargins left="0.7" right="0.7" top="0.75" bottom="0.75" header="0" footer="0"/>
  <pageSetup paperSize="9" scale="44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40" zoomScaleNormal="40" workbookViewId="0">
      <selection activeCell="A13" sqref="A13:X24"/>
    </sheetView>
  </sheetViews>
  <sheetFormatPr defaultColWidth="14.42578125" defaultRowHeight="15" customHeight="1"/>
  <cols>
    <col min="1" max="2" width="16.85546875" customWidth="1"/>
    <col min="3" max="3" width="15.710937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16" width="8.7109375" customWidth="1"/>
    <col min="17" max="17" width="9.140625" customWidth="1"/>
    <col min="18" max="22" width="8.7109375" customWidth="1"/>
    <col min="23" max="23" width="11.28515625" customWidth="1"/>
    <col min="24" max="26" width="8.7109375" customWidth="1"/>
  </cols>
  <sheetData>
    <row r="1" spans="1:26">
      <c r="C1" s="1"/>
    </row>
    <row r="2" spans="1:26" ht="23.25">
      <c r="A2" s="2" t="s">
        <v>0</v>
      </c>
      <c r="B2" s="2"/>
      <c r="C2" s="3"/>
      <c r="D2" s="2" t="s">
        <v>1</v>
      </c>
      <c r="E2" s="2"/>
      <c r="F2" s="4" t="s">
        <v>2</v>
      </c>
      <c r="G2" s="262">
        <v>13</v>
      </c>
      <c r="H2" s="2"/>
      <c r="K2" s="4"/>
      <c r="L2" s="3"/>
      <c r="M2" s="3"/>
      <c r="N2" s="5"/>
      <c r="O2" s="6"/>
    </row>
    <row r="3" spans="1:26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9"/>
      <c r="C4" s="9" t="s">
        <v>3</v>
      </c>
      <c r="D4" s="263"/>
      <c r="E4" s="264"/>
      <c r="F4" s="9"/>
      <c r="G4" s="9"/>
      <c r="H4" s="265" t="s">
        <v>4</v>
      </c>
      <c r="I4" s="265"/>
      <c r="J4" s="265"/>
      <c r="K4" s="99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29"/>
      <c r="Y4" s="101"/>
      <c r="Z4" s="101"/>
    </row>
    <row r="5" spans="1:26" ht="28.5" customHeight="1">
      <c r="A5" s="267" t="s">
        <v>8</v>
      </c>
      <c r="B5" s="267"/>
      <c r="C5" s="18" t="s">
        <v>9</v>
      </c>
      <c r="D5" s="658" t="s">
        <v>10</v>
      </c>
      <c r="E5" s="18" t="s">
        <v>11</v>
      </c>
      <c r="F5" s="18" t="s">
        <v>12</v>
      </c>
      <c r="G5" s="18" t="s">
        <v>13</v>
      </c>
      <c r="H5" s="268" t="s">
        <v>14</v>
      </c>
      <c r="I5" s="106" t="s">
        <v>15</v>
      </c>
      <c r="J5" s="269" t="s">
        <v>16</v>
      </c>
      <c r="K5" s="267" t="s">
        <v>17</v>
      </c>
      <c r="L5" s="109" t="s">
        <v>18</v>
      </c>
      <c r="M5" s="109" t="s">
        <v>19</v>
      </c>
      <c r="N5" s="109" t="s">
        <v>20</v>
      </c>
      <c r="O5" s="110" t="s">
        <v>21</v>
      </c>
      <c r="P5" s="109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6" t="s">
        <v>30</v>
      </c>
      <c r="Y5" s="101"/>
      <c r="Z5" s="101"/>
    </row>
    <row r="6" spans="1:26" ht="26.25" customHeight="1">
      <c r="A6" s="293" t="s">
        <v>31</v>
      </c>
      <c r="B6" s="293"/>
      <c r="C6" s="113">
        <v>24</v>
      </c>
      <c r="D6" s="659" t="s">
        <v>100</v>
      </c>
      <c r="E6" s="558" t="s">
        <v>102</v>
      </c>
      <c r="F6" s="62">
        <v>150</v>
      </c>
      <c r="G6" s="660"/>
      <c r="H6" s="69">
        <v>0.6</v>
      </c>
      <c r="I6" s="66">
        <v>0</v>
      </c>
      <c r="J6" s="397">
        <v>16.95</v>
      </c>
      <c r="K6" s="559">
        <v>69</v>
      </c>
      <c r="L6" s="115">
        <v>0.01</v>
      </c>
      <c r="M6" s="116">
        <v>0.03</v>
      </c>
      <c r="N6" s="116">
        <v>19.5</v>
      </c>
      <c r="O6" s="116">
        <v>0</v>
      </c>
      <c r="P6" s="117">
        <v>0</v>
      </c>
      <c r="Q6" s="115">
        <v>24</v>
      </c>
      <c r="R6" s="116">
        <v>16.5</v>
      </c>
      <c r="S6" s="116">
        <v>13.5</v>
      </c>
      <c r="T6" s="116">
        <v>3.3</v>
      </c>
      <c r="U6" s="116">
        <v>417</v>
      </c>
      <c r="V6" s="116">
        <v>3.0000000000000001E-3</v>
      </c>
      <c r="W6" s="116">
        <v>5.0000000000000001E-4</v>
      </c>
      <c r="X6" s="117">
        <v>1.4999999999999999E-2</v>
      </c>
      <c r="Y6" s="101"/>
      <c r="Z6" s="101"/>
    </row>
    <row r="7" spans="1:26" ht="42.75" customHeight="1">
      <c r="A7" s="417"/>
      <c r="B7" s="417"/>
      <c r="C7" s="40">
        <v>248</v>
      </c>
      <c r="D7" s="30" t="s">
        <v>35</v>
      </c>
      <c r="E7" s="406" t="s">
        <v>119</v>
      </c>
      <c r="F7" s="122">
        <v>200</v>
      </c>
      <c r="G7" s="30"/>
      <c r="H7" s="46">
        <v>29.84</v>
      </c>
      <c r="I7" s="47">
        <v>15.66</v>
      </c>
      <c r="J7" s="76">
        <v>43.44</v>
      </c>
      <c r="K7" s="70">
        <v>436.38</v>
      </c>
      <c r="L7" s="45">
        <v>0.12</v>
      </c>
      <c r="M7" s="46">
        <v>0.44</v>
      </c>
      <c r="N7" s="47">
        <v>1.94</v>
      </c>
      <c r="O7" s="47">
        <v>80</v>
      </c>
      <c r="P7" s="48">
        <v>0.36</v>
      </c>
      <c r="Q7" s="45">
        <v>312.44</v>
      </c>
      <c r="R7" s="47">
        <v>382.08</v>
      </c>
      <c r="S7" s="47">
        <v>60.14</v>
      </c>
      <c r="T7" s="47">
        <v>2</v>
      </c>
      <c r="U7" s="47">
        <v>280.06</v>
      </c>
      <c r="V7" s="47">
        <v>1.2999999999999999E-2</v>
      </c>
      <c r="W7" s="47">
        <v>3.7999999999999999E-2</v>
      </c>
      <c r="X7" s="48">
        <v>0.04</v>
      </c>
      <c r="Y7" s="224"/>
      <c r="Z7" s="224"/>
    </row>
    <row r="8" spans="1:26" ht="26.25" customHeight="1">
      <c r="A8" s="417"/>
      <c r="B8" s="417"/>
      <c r="C8" s="41">
        <v>116</v>
      </c>
      <c r="D8" s="350" t="s">
        <v>84</v>
      </c>
      <c r="E8" s="581" t="s">
        <v>120</v>
      </c>
      <c r="F8" s="41">
        <v>200</v>
      </c>
      <c r="G8" s="30"/>
      <c r="H8" s="46">
        <v>3.2</v>
      </c>
      <c r="I8" s="47">
        <v>3.2</v>
      </c>
      <c r="J8" s="76">
        <v>14.6</v>
      </c>
      <c r="K8" s="121">
        <v>100.8</v>
      </c>
      <c r="L8" s="45">
        <v>6.5</v>
      </c>
      <c r="M8" s="47">
        <v>0.32</v>
      </c>
      <c r="N8" s="47">
        <v>1.08</v>
      </c>
      <c r="O8" s="47">
        <v>40</v>
      </c>
      <c r="P8" s="48">
        <v>0.1</v>
      </c>
      <c r="Q8" s="45">
        <v>178.44</v>
      </c>
      <c r="R8" s="47">
        <v>136.9</v>
      </c>
      <c r="S8" s="47">
        <v>25.2</v>
      </c>
      <c r="T8" s="47">
        <v>0.42</v>
      </c>
      <c r="U8" s="47">
        <v>319.2</v>
      </c>
      <c r="V8" s="47">
        <v>1.6E-2</v>
      </c>
      <c r="W8" s="47">
        <v>4.0000000000000001E-3</v>
      </c>
      <c r="X8" s="48">
        <v>0.04</v>
      </c>
      <c r="Y8" s="224"/>
      <c r="Z8" s="224"/>
    </row>
    <row r="9" spans="1:26" ht="26.25" customHeight="1">
      <c r="A9" s="417"/>
      <c r="B9" s="417"/>
      <c r="C9" s="70">
        <v>121</v>
      </c>
      <c r="D9" s="72" t="s">
        <v>40</v>
      </c>
      <c r="E9" s="320" t="s">
        <v>81</v>
      </c>
      <c r="F9" s="635">
        <v>20</v>
      </c>
      <c r="G9" s="70"/>
      <c r="H9" s="46">
        <v>1.44</v>
      </c>
      <c r="I9" s="47">
        <v>0.13</v>
      </c>
      <c r="J9" s="76">
        <v>9.83</v>
      </c>
      <c r="K9" s="121">
        <v>50.44</v>
      </c>
      <c r="L9" s="45">
        <v>0.04</v>
      </c>
      <c r="M9" s="47">
        <v>7.0000000000000001E-3</v>
      </c>
      <c r="N9" s="47">
        <v>0</v>
      </c>
      <c r="O9" s="47">
        <v>0</v>
      </c>
      <c r="P9" s="48">
        <v>0</v>
      </c>
      <c r="Q9" s="45">
        <v>7.5</v>
      </c>
      <c r="R9" s="47">
        <v>24.6</v>
      </c>
      <c r="S9" s="47">
        <v>9.9</v>
      </c>
      <c r="T9" s="47">
        <v>0.45</v>
      </c>
      <c r="U9" s="47">
        <v>18.399999999999999</v>
      </c>
      <c r="V9" s="47">
        <v>0</v>
      </c>
      <c r="W9" s="47">
        <v>0</v>
      </c>
      <c r="X9" s="48">
        <v>0</v>
      </c>
      <c r="Y9" s="224"/>
      <c r="Z9" s="224"/>
    </row>
    <row r="10" spans="1:26" ht="30" customHeight="1">
      <c r="A10" s="417"/>
      <c r="B10" s="417"/>
      <c r="C10" s="70">
        <v>120</v>
      </c>
      <c r="D10" s="72" t="s">
        <v>42</v>
      </c>
      <c r="E10" s="71" t="s">
        <v>53</v>
      </c>
      <c r="F10" s="70">
        <v>20</v>
      </c>
      <c r="G10" s="70"/>
      <c r="H10" s="46">
        <v>1.1399999999999999</v>
      </c>
      <c r="I10" s="47">
        <v>0.22</v>
      </c>
      <c r="J10" s="76">
        <v>7.44</v>
      </c>
      <c r="K10" s="148">
        <v>36.26</v>
      </c>
      <c r="L10" s="35">
        <v>0.02</v>
      </c>
      <c r="M10" s="36">
        <v>2.4E-2</v>
      </c>
      <c r="N10" s="36">
        <v>0.08</v>
      </c>
      <c r="O10" s="36">
        <v>0</v>
      </c>
      <c r="P10" s="37">
        <v>0</v>
      </c>
      <c r="Q10" s="35">
        <v>6.8</v>
      </c>
      <c r="R10" s="36">
        <v>24</v>
      </c>
      <c r="S10" s="36">
        <v>8.1999999999999993</v>
      </c>
      <c r="T10" s="36">
        <v>0.46</v>
      </c>
      <c r="U10" s="36">
        <v>73.5</v>
      </c>
      <c r="V10" s="36">
        <v>2E-3</v>
      </c>
      <c r="W10" s="36">
        <v>2E-3</v>
      </c>
      <c r="X10" s="37">
        <v>1.2E-2</v>
      </c>
      <c r="Y10" s="224"/>
      <c r="Z10" s="224"/>
    </row>
    <row r="11" spans="1:26" ht="26.25" customHeight="1">
      <c r="A11" s="417"/>
      <c r="B11" s="417"/>
      <c r="C11" s="41"/>
      <c r="D11" s="42"/>
      <c r="E11" s="661" t="s">
        <v>47</v>
      </c>
      <c r="F11" s="51">
        <f>SUM(F6:F10)</f>
        <v>590</v>
      </c>
      <c r="G11" s="200"/>
      <c r="H11" s="39">
        <f t="shared" ref="H11:X11" si="0">SUM(H6:H10)</f>
        <v>36.22</v>
      </c>
      <c r="I11" s="36">
        <f t="shared" si="0"/>
        <v>19.209999999999997</v>
      </c>
      <c r="J11" s="40">
        <f t="shared" si="0"/>
        <v>92.259999999999991</v>
      </c>
      <c r="K11" s="662">
        <f t="shared" si="0"/>
        <v>692.87999999999988</v>
      </c>
      <c r="L11" s="35">
        <f t="shared" si="0"/>
        <v>6.6899999999999995</v>
      </c>
      <c r="M11" s="36">
        <f t="shared" si="0"/>
        <v>0.82100000000000006</v>
      </c>
      <c r="N11" s="36">
        <f t="shared" si="0"/>
        <v>22.6</v>
      </c>
      <c r="O11" s="36">
        <f t="shared" si="0"/>
        <v>120</v>
      </c>
      <c r="P11" s="37">
        <f t="shared" si="0"/>
        <v>0.45999999999999996</v>
      </c>
      <c r="Q11" s="35">
        <f t="shared" si="0"/>
        <v>529.17999999999995</v>
      </c>
      <c r="R11" s="36">
        <f t="shared" si="0"/>
        <v>584.08000000000004</v>
      </c>
      <c r="S11" s="36">
        <f t="shared" si="0"/>
        <v>116.94000000000001</v>
      </c>
      <c r="T11" s="36">
        <f t="shared" si="0"/>
        <v>6.63</v>
      </c>
      <c r="U11" s="36">
        <f t="shared" si="0"/>
        <v>1108.1600000000001</v>
      </c>
      <c r="V11" s="36">
        <f t="shared" si="0"/>
        <v>3.4000000000000002E-2</v>
      </c>
      <c r="W11" s="36">
        <f t="shared" si="0"/>
        <v>4.4499999999999998E-2</v>
      </c>
      <c r="X11" s="37">
        <f t="shared" si="0"/>
        <v>0.107</v>
      </c>
      <c r="Y11" s="224"/>
      <c r="Z11" s="224"/>
    </row>
    <row r="12" spans="1:26" ht="26.25" customHeight="1">
      <c r="A12" s="417"/>
      <c r="B12" s="417"/>
      <c r="C12" s="392"/>
      <c r="D12" s="663"/>
      <c r="E12" s="664" t="s">
        <v>48</v>
      </c>
      <c r="F12" s="392"/>
      <c r="G12" s="586"/>
      <c r="H12" s="506"/>
      <c r="I12" s="502"/>
      <c r="J12" s="503"/>
      <c r="K12" s="665">
        <f>K11/27.2</f>
        <v>25.473529411764702</v>
      </c>
      <c r="L12" s="52"/>
      <c r="M12" s="53"/>
      <c r="N12" s="53"/>
      <c r="O12" s="53"/>
      <c r="P12" s="54"/>
      <c r="Q12" s="52"/>
      <c r="R12" s="53"/>
      <c r="S12" s="53"/>
      <c r="T12" s="53"/>
      <c r="U12" s="53"/>
      <c r="V12" s="53"/>
      <c r="W12" s="53"/>
      <c r="X12" s="54"/>
      <c r="Y12" s="224"/>
      <c r="Z12" s="224"/>
    </row>
    <row r="13" spans="1:26" ht="26.25" customHeight="1">
      <c r="A13" s="270"/>
      <c r="B13" s="270"/>
      <c r="C13" s="274"/>
      <c r="D13" s="63"/>
      <c r="E13" s="272"/>
      <c r="F13" s="363"/>
      <c r="G13" s="62"/>
      <c r="H13" s="115"/>
      <c r="I13" s="116"/>
      <c r="J13" s="274"/>
      <c r="K13" s="62"/>
      <c r="L13" s="65"/>
      <c r="M13" s="69"/>
      <c r="N13" s="66"/>
      <c r="O13" s="66"/>
      <c r="P13" s="67"/>
      <c r="Q13" s="69"/>
      <c r="R13" s="66"/>
      <c r="S13" s="66"/>
      <c r="T13" s="66"/>
      <c r="U13" s="66"/>
      <c r="V13" s="66"/>
      <c r="W13" s="66"/>
      <c r="X13" s="67"/>
      <c r="Y13" s="101"/>
      <c r="Z13" s="101"/>
    </row>
    <row r="14" spans="1:26" ht="26.25" customHeight="1">
      <c r="A14" s="293"/>
      <c r="B14" s="293"/>
      <c r="C14" s="41"/>
      <c r="D14" s="350"/>
      <c r="E14" s="351"/>
      <c r="F14" s="408"/>
      <c r="G14" s="122"/>
      <c r="H14" s="45"/>
      <c r="I14" s="47"/>
      <c r="J14" s="76"/>
      <c r="K14" s="70"/>
      <c r="L14" s="45"/>
      <c r="M14" s="46"/>
      <c r="N14" s="47"/>
      <c r="O14" s="47"/>
      <c r="P14" s="48"/>
      <c r="Q14" s="46"/>
      <c r="R14" s="47"/>
      <c r="S14" s="47"/>
      <c r="T14" s="47"/>
      <c r="U14" s="47"/>
      <c r="V14" s="47"/>
      <c r="W14" s="47"/>
      <c r="X14" s="48"/>
      <c r="Y14" s="101"/>
      <c r="Z14" s="101"/>
    </row>
    <row r="15" spans="1:26" ht="35.25" customHeight="1">
      <c r="A15" s="600"/>
      <c r="B15" s="600"/>
      <c r="C15" s="41"/>
      <c r="D15" s="30"/>
      <c r="E15" s="582"/>
      <c r="F15" s="389"/>
      <c r="G15" s="122"/>
      <c r="H15" s="35"/>
      <c r="I15" s="36"/>
      <c r="J15" s="40"/>
      <c r="K15" s="41"/>
      <c r="L15" s="39"/>
      <c r="M15" s="39"/>
      <c r="N15" s="36"/>
      <c r="O15" s="36"/>
      <c r="P15" s="40"/>
      <c r="Q15" s="35"/>
      <c r="R15" s="36"/>
      <c r="S15" s="36"/>
      <c r="T15" s="36"/>
      <c r="U15" s="36"/>
      <c r="V15" s="36"/>
      <c r="W15" s="36"/>
      <c r="X15" s="36"/>
      <c r="Y15" s="224"/>
      <c r="Z15" s="224"/>
    </row>
    <row r="16" spans="1:26" ht="26.25" customHeight="1">
      <c r="A16" s="600"/>
      <c r="B16" s="370"/>
      <c r="C16" s="127"/>
      <c r="D16" s="466"/>
      <c r="E16" s="123"/>
      <c r="F16" s="127"/>
      <c r="G16" s="128"/>
      <c r="H16" s="279"/>
      <c r="I16" s="280"/>
      <c r="J16" s="283"/>
      <c r="K16" s="561"/>
      <c r="L16" s="562"/>
      <c r="M16" s="562"/>
      <c r="N16" s="280"/>
      <c r="O16" s="280"/>
      <c r="P16" s="283"/>
      <c r="Q16" s="279"/>
      <c r="R16" s="280"/>
      <c r="S16" s="280"/>
      <c r="T16" s="280"/>
      <c r="U16" s="280"/>
      <c r="V16" s="280"/>
      <c r="W16" s="280"/>
      <c r="X16" s="280"/>
      <c r="Y16" s="224"/>
      <c r="Z16" s="224"/>
    </row>
    <row r="17" spans="1:26" ht="26.25" customHeight="1">
      <c r="A17" s="600"/>
      <c r="B17" s="372"/>
      <c r="C17" s="140"/>
      <c r="D17" s="666"/>
      <c r="E17" s="213"/>
      <c r="F17" s="140"/>
      <c r="G17" s="141"/>
      <c r="H17" s="287"/>
      <c r="I17" s="288"/>
      <c r="J17" s="289"/>
      <c r="K17" s="667"/>
      <c r="L17" s="668"/>
      <c r="M17" s="668"/>
      <c r="N17" s="288"/>
      <c r="O17" s="288"/>
      <c r="P17" s="289"/>
      <c r="Q17" s="287"/>
      <c r="R17" s="288"/>
      <c r="S17" s="288"/>
      <c r="T17" s="288"/>
      <c r="U17" s="288"/>
      <c r="V17" s="288"/>
      <c r="W17" s="288"/>
      <c r="X17" s="288"/>
      <c r="Y17" s="224"/>
      <c r="Z17" s="224"/>
    </row>
    <row r="18" spans="1:26" ht="33.75" customHeight="1">
      <c r="A18" s="322"/>
      <c r="B18" s="322"/>
      <c r="C18" s="41"/>
      <c r="D18" s="350"/>
      <c r="E18" s="351"/>
      <c r="F18" s="408"/>
      <c r="G18" s="523"/>
      <c r="H18" s="45"/>
      <c r="I18" s="47"/>
      <c r="J18" s="76"/>
      <c r="K18" s="70"/>
      <c r="L18" s="46"/>
      <c r="M18" s="46"/>
      <c r="N18" s="47"/>
      <c r="O18" s="47"/>
      <c r="P18" s="76"/>
      <c r="Q18" s="45"/>
      <c r="R18" s="47"/>
      <c r="S18" s="47"/>
      <c r="T18" s="47"/>
      <c r="U18" s="47"/>
      <c r="V18" s="47"/>
      <c r="W18" s="47"/>
      <c r="X18" s="47"/>
      <c r="Y18" s="101"/>
      <c r="Z18" s="101"/>
    </row>
    <row r="19" spans="1:26" ht="26.25" customHeight="1">
      <c r="A19" s="322"/>
      <c r="B19" s="322"/>
      <c r="C19" s="70"/>
      <c r="D19" s="72"/>
      <c r="E19" s="71"/>
      <c r="F19" s="70"/>
      <c r="G19" s="669"/>
      <c r="H19" s="45"/>
      <c r="I19" s="47"/>
      <c r="J19" s="76"/>
      <c r="K19" s="70"/>
      <c r="L19" s="46"/>
      <c r="M19" s="46"/>
      <c r="N19" s="47"/>
      <c r="O19" s="47"/>
      <c r="P19" s="76"/>
      <c r="Q19" s="45"/>
      <c r="R19" s="47"/>
      <c r="S19" s="47"/>
      <c r="T19" s="47"/>
      <c r="U19" s="47"/>
      <c r="V19" s="47"/>
      <c r="W19" s="47"/>
      <c r="X19" s="47"/>
      <c r="Y19" s="101"/>
      <c r="Z19" s="101"/>
    </row>
    <row r="20" spans="1:26" ht="26.25" customHeight="1">
      <c r="A20" s="322"/>
      <c r="B20" s="322"/>
      <c r="C20" s="70"/>
      <c r="D20" s="72"/>
      <c r="E20" s="71"/>
      <c r="F20" s="70"/>
      <c r="G20" s="669"/>
      <c r="H20" s="45"/>
      <c r="I20" s="47"/>
      <c r="J20" s="76"/>
      <c r="K20" s="70"/>
      <c r="L20" s="46"/>
      <c r="M20" s="46"/>
      <c r="N20" s="47"/>
      <c r="O20" s="47"/>
      <c r="P20" s="76"/>
      <c r="Q20" s="45"/>
      <c r="R20" s="47"/>
      <c r="S20" s="47"/>
      <c r="T20" s="47"/>
      <c r="U20" s="47"/>
      <c r="V20" s="47"/>
      <c r="W20" s="47"/>
      <c r="X20" s="47"/>
      <c r="Y20" s="101"/>
      <c r="Z20" s="101"/>
    </row>
    <row r="21" spans="1:26" ht="26.25" customHeight="1">
      <c r="A21" s="600"/>
      <c r="B21" s="370"/>
      <c r="C21" s="473"/>
      <c r="D21" s="166"/>
      <c r="E21" s="296"/>
      <c r="F21" s="169"/>
      <c r="G21" s="476"/>
      <c r="H21" s="219"/>
      <c r="I21" s="220"/>
      <c r="J21" s="223"/>
      <c r="K21" s="150"/>
      <c r="L21" s="670"/>
      <c r="M21" s="220"/>
      <c r="N21" s="220"/>
      <c r="O21" s="220"/>
      <c r="P21" s="223"/>
      <c r="Q21" s="219"/>
      <c r="R21" s="220"/>
      <c r="S21" s="220"/>
      <c r="T21" s="220"/>
      <c r="U21" s="220"/>
      <c r="V21" s="220"/>
      <c r="W21" s="220"/>
      <c r="X21" s="220"/>
      <c r="Y21" s="224"/>
      <c r="Z21" s="224"/>
    </row>
    <row r="22" spans="1:26" ht="26.25" customHeight="1">
      <c r="A22" s="600"/>
      <c r="B22" s="372"/>
      <c r="C22" s="469"/>
      <c r="D22" s="671"/>
      <c r="E22" s="638"/>
      <c r="F22" s="227"/>
      <c r="G22" s="228"/>
      <c r="H22" s="229"/>
      <c r="I22" s="230"/>
      <c r="J22" s="233"/>
      <c r="K22" s="298"/>
      <c r="L22" s="672"/>
      <c r="M22" s="230"/>
      <c r="N22" s="230"/>
      <c r="O22" s="230"/>
      <c r="P22" s="233"/>
      <c r="Q22" s="229"/>
      <c r="R22" s="230"/>
      <c r="S22" s="230"/>
      <c r="T22" s="230"/>
      <c r="U22" s="230"/>
      <c r="V22" s="230"/>
      <c r="W22" s="230"/>
      <c r="X22" s="230"/>
      <c r="Y22" s="224"/>
      <c r="Z22" s="224"/>
    </row>
    <row r="23" spans="1:26" ht="26.25" customHeight="1">
      <c r="A23" s="600"/>
      <c r="B23" s="370"/>
      <c r="C23" s="473"/>
      <c r="D23" s="166"/>
      <c r="E23" s="640"/>
      <c r="F23" s="169"/>
      <c r="G23" s="515"/>
      <c r="H23" s="129"/>
      <c r="I23" s="130"/>
      <c r="J23" s="205"/>
      <c r="K23" s="673"/>
      <c r="L23" s="152"/>
      <c r="M23" s="152"/>
      <c r="N23" s="130"/>
      <c r="O23" s="130"/>
      <c r="P23" s="205"/>
      <c r="Q23" s="129"/>
      <c r="R23" s="130"/>
      <c r="S23" s="130"/>
      <c r="T23" s="130"/>
      <c r="U23" s="130"/>
      <c r="V23" s="130"/>
      <c r="W23" s="130"/>
      <c r="X23" s="130"/>
      <c r="Y23" s="224"/>
      <c r="Z23" s="224"/>
    </row>
    <row r="24" spans="1:26" ht="26.25" customHeight="1">
      <c r="A24" s="604"/>
      <c r="B24" s="378"/>
      <c r="C24" s="379"/>
      <c r="D24" s="242"/>
      <c r="E24" s="674"/>
      <c r="F24" s="244"/>
      <c r="G24" s="481"/>
      <c r="H24" s="246"/>
      <c r="I24" s="247"/>
      <c r="J24" s="482"/>
      <c r="K24" s="542"/>
      <c r="L24" s="543"/>
      <c r="M24" s="543"/>
      <c r="N24" s="247"/>
      <c r="O24" s="247"/>
      <c r="P24" s="482"/>
      <c r="Q24" s="246"/>
      <c r="R24" s="247"/>
      <c r="S24" s="247"/>
      <c r="T24" s="247"/>
      <c r="U24" s="247"/>
      <c r="V24" s="247"/>
      <c r="W24" s="247"/>
      <c r="X24" s="247"/>
      <c r="Y24" s="224"/>
      <c r="Z24" s="224"/>
    </row>
    <row r="25" spans="1:26" ht="15.75" customHeight="1">
      <c r="A25" s="6"/>
      <c r="B25" s="6"/>
      <c r="C25" s="431"/>
      <c r="D25" s="385"/>
      <c r="E25" s="385"/>
      <c r="F25" s="385"/>
      <c r="G25" s="385"/>
      <c r="H25" s="675"/>
      <c r="I25" s="385"/>
      <c r="J25" s="385"/>
      <c r="K25" s="676"/>
      <c r="L25" s="385"/>
      <c r="M25" s="385"/>
      <c r="N25" s="385"/>
      <c r="O25" s="385"/>
      <c r="P25" s="385"/>
      <c r="Q25" s="385"/>
      <c r="R25" s="385"/>
      <c r="S25" s="385"/>
      <c r="T25" s="385"/>
    </row>
    <row r="26" spans="1:26" ht="15.75" customHeight="1">
      <c r="A26" s="334" t="s">
        <v>67</v>
      </c>
      <c r="B26" s="677"/>
      <c r="C26" s="335"/>
      <c r="D26" s="336"/>
      <c r="E26" s="337"/>
      <c r="F26" s="338"/>
      <c r="G26" s="6"/>
      <c r="H26" s="6"/>
      <c r="I26" s="6"/>
      <c r="J26" s="6"/>
    </row>
    <row r="27" spans="1:26" ht="15.75" customHeight="1">
      <c r="A27" s="339" t="s">
        <v>68</v>
      </c>
      <c r="B27" s="678"/>
      <c r="C27" s="340"/>
      <c r="D27" s="258"/>
      <c r="E27" s="337"/>
      <c r="F27" s="338"/>
      <c r="G27" s="6"/>
      <c r="H27" s="6"/>
      <c r="I27" s="6"/>
      <c r="J27" s="6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</row>
    <row r="28" spans="1:26" ht="15.75" customHeight="1">
      <c r="C28" s="1"/>
      <c r="D28" s="6"/>
      <c r="E28" s="337"/>
      <c r="F28" s="338"/>
      <c r="G28" s="6"/>
      <c r="H28" s="6"/>
      <c r="I28" s="6"/>
      <c r="J28" s="6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</row>
    <row r="29" spans="1:26" ht="15.75" customHeight="1">
      <c r="C29" s="1"/>
      <c r="D29" s="6"/>
      <c r="E29" s="337"/>
      <c r="F29" s="338"/>
      <c r="G29" s="6"/>
      <c r="H29" s="6"/>
      <c r="I29" s="6"/>
      <c r="J29" s="6"/>
    </row>
    <row r="30" spans="1:26" ht="15.75" customHeight="1">
      <c r="C30" s="1"/>
      <c r="D30" s="6"/>
      <c r="E30" s="337"/>
      <c r="F30" s="338"/>
      <c r="G30" s="6"/>
      <c r="H30" s="6"/>
      <c r="I30" s="6"/>
      <c r="J30" s="6"/>
    </row>
    <row r="31" spans="1:26" ht="15.75" customHeight="1">
      <c r="C31" s="1"/>
      <c r="D31" s="6"/>
      <c r="E31" s="6"/>
      <c r="F31" s="6"/>
      <c r="G31" s="6"/>
      <c r="H31" s="6"/>
      <c r="I31" s="6"/>
      <c r="J31" s="6"/>
    </row>
    <row r="32" spans="1:26" ht="15.75" customHeight="1">
      <c r="C32" s="1"/>
      <c r="D32" s="6"/>
      <c r="E32" s="6"/>
      <c r="F32" s="6"/>
      <c r="G32" s="6"/>
      <c r="H32" s="6"/>
      <c r="I32" s="6"/>
      <c r="J32" s="6"/>
    </row>
    <row r="33" spans="3:10" ht="15.75" customHeight="1">
      <c r="C33" s="1"/>
      <c r="D33" s="6"/>
      <c r="E33" s="6"/>
      <c r="F33" s="6"/>
      <c r="G33" s="6"/>
      <c r="H33" s="6"/>
      <c r="I33" s="6"/>
      <c r="J33" s="6"/>
    </row>
    <row r="34" spans="3:10" ht="15.75" customHeight="1">
      <c r="C34" s="1"/>
      <c r="D34" s="6"/>
      <c r="E34" s="6"/>
      <c r="F34" s="6"/>
      <c r="G34" s="6"/>
      <c r="H34" s="6"/>
      <c r="I34" s="6"/>
      <c r="J34" s="6"/>
    </row>
    <row r="35" spans="3:10" ht="15.75" customHeight="1">
      <c r="C35" s="1"/>
      <c r="D35" s="6"/>
      <c r="E35" s="6"/>
      <c r="F35" s="6"/>
      <c r="G35" s="6"/>
      <c r="H35" s="6"/>
      <c r="I35" s="6"/>
      <c r="J35" s="6"/>
    </row>
    <row r="36" spans="3:10" ht="15.75" customHeight="1">
      <c r="C36" s="1"/>
      <c r="D36" s="6"/>
      <c r="E36" s="6"/>
      <c r="F36" s="6"/>
      <c r="G36" s="6"/>
      <c r="H36" s="6"/>
      <c r="I36" s="6"/>
      <c r="J36" s="6"/>
    </row>
    <row r="37" spans="3:10" ht="15.75" customHeight="1">
      <c r="C37" s="1"/>
      <c r="D37" s="6"/>
      <c r="E37" s="6"/>
      <c r="F37" s="6"/>
      <c r="G37" s="6"/>
      <c r="H37" s="6"/>
      <c r="I37" s="6"/>
      <c r="J37" s="6"/>
    </row>
    <row r="38" spans="3:10" ht="15.75" customHeight="1">
      <c r="C38" s="1"/>
    </row>
    <row r="39" spans="3:10" ht="15.75" customHeight="1">
      <c r="C39" s="1"/>
    </row>
    <row r="40" spans="3:10" ht="15.75" customHeight="1">
      <c r="C40" s="1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2">
    <mergeCell ref="L4:P4"/>
    <mergeCell ref="Q4:X4"/>
  </mergeCells>
  <pageMargins left="0.7" right="0.7" top="0.75" bottom="0.75" header="0" footer="0"/>
  <pageSetup paperSize="9" scale="44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00"/>
  <sheetViews>
    <sheetView zoomScale="40" zoomScaleNormal="40" workbookViewId="0">
      <selection activeCell="A17" sqref="A17:X28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4.42578125" customWidth="1"/>
    <col min="5" max="5" width="65.7109375" customWidth="1"/>
    <col min="6" max="6" width="22.28515625" customWidth="1"/>
    <col min="7" max="7" width="15.71093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2" customWidth="1"/>
    <col min="13" max="13" width="9.85546875" customWidth="1"/>
    <col min="14" max="16" width="8.7109375" customWidth="1"/>
    <col min="17" max="17" width="9.85546875" customWidth="1"/>
    <col min="18" max="22" width="8.7109375" customWidth="1"/>
    <col min="23" max="23" width="12.42578125" customWidth="1"/>
    <col min="24" max="26" width="8.7109375" customWidth="1"/>
  </cols>
  <sheetData>
    <row r="1" spans="1:26">
      <c r="B1" s="1"/>
      <c r="C1" s="1"/>
      <c r="D1" s="1"/>
    </row>
    <row r="2" spans="1:26" ht="23.25">
      <c r="A2" s="2" t="s">
        <v>0</v>
      </c>
      <c r="B2" s="3"/>
      <c r="C2" s="3"/>
      <c r="D2" s="3" t="s">
        <v>1</v>
      </c>
      <c r="E2" s="2"/>
      <c r="F2" s="4" t="s">
        <v>2</v>
      </c>
      <c r="G2" s="262">
        <v>14</v>
      </c>
      <c r="H2" s="2"/>
      <c r="K2" s="4"/>
      <c r="L2" s="3"/>
      <c r="M2" s="3"/>
      <c r="N2" s="5"/>
      <c r="O2" s="6"/>
    </row>
    <row r="3" spans="1:26">
      <c r="A3" s="5"/>
      <c r="B3" s="7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"/>
      <c r="C4" s="266" t="s">
        <v>3</v>
      </c>
      <c r="D4" s="679"/>
      <c r="E4" s="342"/>
      <c r="F4" s="9"/>
      <c r="G4" s="12"/>
      <c r="H4" s="13" t="s">
        <v>4</v>
      </c>
      <c r="I4" s="14"/>
      <c r="J4" s="15"/>
      <c r="K4" s="16" t="s">
        <v>5</v>
      </c>
      <c r="L4" s="821" t="s">
        <v>6</v>
      </c>
      <c r="M4" s="822"/>
      <c r="N4" s="822"/>
      <c r="O4" s="822"/>
      <c r="P4" s="822"/>
      <c r="Q4" s="821" t="s">
        <v>7</v>
      </c>
      <c r="R4" s="822"/>
      <c r="S4" s="822"/>
      <c r="T4" s="822"/>
      <c r="U4" s="822"/>
      <c r="V4" s="822"/>
      <c r="W4" s="822"/>
      <c r="X4" s="823"/>
      <c r="Y4" s="101"/>
      <c r="Z4" s="101"/>
    </row>
    <row r="5" spans="1:26" ht="45.75">
      <c r="A5" s="267" t="s">
        <v>8</v>
      </c>
      <c r="B5" s="18"/>
      <c r="C5" s="20" t="s">
        <v>9</v>
      </c>
      <c r="D5" s="680" t="s">
        <v>10</v>
      </c>
      <c r="E5" s="611" t="s">
        <v>11</v>
      </c>
      <c r="F5" s="18" t="s">
        <v>12</v>
      </c>
      <c r="G5" s="21" t="s">
        <v>13</v>
      </c>
      <c r="H5" s="345" t="s">
        <v>14</v>
      </c>
      <c r="I5" s="346" t="s">
        <v>15</v>
      </c>
      <c r="J5" s="347" t="s">
        <v>16</v>
      </c>
      <c r="K5" s="25" t="s">
        <v>17</v>
      </c>
      <c r="L5" s="345" t="s">
        <v>18</v>
      </c>
      <c r="M5" s="345" t="s">
        <v>19</v>
      </c>
      <c r="N5" s="346" t="s">
        <v>20</v>
      </c>
      <c r="O5" s="681" t="s">
        <v>21</v>
      </c>
      <c r="P5" s="347" t="s">
        <v>22</v>
      </c>
      <c r="Q5" s="682" t="s">
        <v>23</v>
      </c>
      <c r="R5" s="683" t="s">
        <v>24</v>
      </c>
      <c r="S5" s="683" t="s">
        <v>25</v>
      </c>
      <c r="T5" s="683" t="s">
        <v>26</v>
      </c>
      <c r="U5" s="683" t="s">
        <v>27</v>
      </c>
      <c r="V5" s="684" t="s">
        <v>28</v>
      </c>
      <c r="W5" s="684" t="s">
        <v>29</v>
      </c>
      <c r="X5" s="612" t="s">
        <v>30</v>
      </c>
      <c r="Y5" s="101"/>
      <c r="Z5" s="101"/>
    </row>
    <row r="6" spans="1:26" ht="26.25" customHeight="1">
      <c r="A6" s="293" t="s">
        <v>31</v>
      </c>
      <c r="B6" s="62"/>
      <c r="C6" s="76">
        <v>1</v>
      </c>
      <c r="D6" s="644" t="s">
        <v>32</v>
      </c>
      <c r="E6" s="63" t="s">
        <v>88</v>
      </c>
      <c r="F6" s="685">
        <v>20</v>
      </c>
      <c r="G6" s="686"/>
      <c r="H6" s="115">
        <v>4.88</v>
      </c>
      <c r="I6" s="116">
        <v>4.72</v>
      </c>
      <c r="J6" s="117">
        <v>0</v>
      </c>
      <c r="K6" s="73">
        <v>62</v>
      </c>
      <c r="L6" s="115">
        <v>0</v>
      </c>
      <c r="M6" s="116">
        <v>0.06</v>
      </c>
      <c r="N6" s="116">
        <v>0.32</v>
      </c>
      <c r="O6" s="116">
        <v>57.6</v>
      </c>
      <c r="P6" s="274">
        <v>0.2</v>
      </c>
      <c r="Q6" s="115">
        <v>200</v>
      </c>
      <c r="R6" s="116">
        <v>108.8</v>
      </c>
      <c r="S6" s="116">
        <v>9.4</v>
      </c>
      <c r="T6" s="116">
        <v>0.12</v>
      </c>
      <c r="U6" s="116">
        <v>17.600000000000001</v>
      </c>
      <c r="V6" s="116">
        <v>0</v>
      </c>
      <c r="W6" s="116">
        <v>0</v>
      </c>
      <c r="X6" s="117">
        <v>0</v>
      </c>
      <c r="Y6" s="101"/>
      <c r="Z6" s="101"/>
    </row>
    <row r="7" spans="1:26" ht="26.25" customHeight="1">
      <c r="A7" s="417"/>
      <c r="B7" s="201" t="s">
        <v>58</v>
      </c>
      <c r="C7" s="127">
        <v>259</v>
      </c>
      <c r="D7" s="202" t="s">
        <v>50</v>
      </c>
      <c r="E7" s="203" t="s">
        <v>64</v>
      </c>
      <c r="F7" s="204">
        <v>120</v>
      </c>
      <c r="G7" s="128"/>
      <c r="H7" s="129">
        <v>12.93</v>
      </c>
      <c r="I7" s="130">
        <v>11.3</v>
      </c>
      <c r="J7" s="131">
        <v>20.02</v>
      </c>
      <c r="K7" s="125">
        <v>189.51</v>
      </c>
      <c r="L7" s="129">
        <v>0.06</v>
      </c>
      <c r="M7" s="130">
        <v>7.0000000000000007E-2</v>
      </c>
      <c r="N7" s="130">
        <v>5.04</v>
      </c>
      <c r="O7" s="130">
        <v>96</v>
      </c>
      <c r="P7" s="205">
        <v>0.02</v>
      </c>
      <c r="Q7" s="129">
        <v>17.72</v>
      </c>
      <c r="R7" s="130">
        <v>153.41999999999999</v>
      </c>
      <c r="S7" s="135">
        <v>77.66</v>
      </c>
      <c r="T7" s="130">
        <v>1.52</v>
      </c>
      <c r="U7" s="130">
        <v>194.92</v>
      </c>
      <c r="V7" s="130">
        <v>7.0000000000000001E-3</v>
      </c>
      <c r="W7" s="130">
        <v>1E-3</v>
      </c>
      <c r="X7" s="131">
        <v>0.12</v>
      </c>
      <c r="Y7" s="224"/>
      <c r="Z7" s="224"/>
    </row>
    <row r="8" spans="1:26" ht="26.25" customHeight="1">
      <c r="A8" s="417"/>
      <c r="B8" s="687" t="s">
        <v>60</v>
      </c>
      <c r="C8" s="141">
        <v>177</v>
      </c>
      <c r="D8" s="688" t="s">
        <v>50</v>
      </c>
      <c r="E8" s="666" t="s">
        <v>121</v>
      </c>
      <c r="F8" s="689">
        <v>100</v>
      </c>
      <c r="G8" s="207"/>
      <c r="H8" s="142">
        <v>21.9</v>
      </c>
      <c r="I8" s="143">
        <v>3.8</v>
      </c>
      <c r="J8" s="144">
        <v>1.4</v>
      </c>
      <c r="K8" s="138">
        <v>127</v>
      </c>
      <c r="L8" s="142">
        <v>0.04</v>
      </c>
      <c r="M8" s="143">
        <v>0.19</v>
      </c>
      <c r="N8" s="143">
        <v>5.35</v>
      </c>
      <c r="O8" s="143">
        <v>32</v>
      </c>
      <c r="P8" s="210">
        <v>0</v>
      </c>
      <c r="Q8" s="142">
        <v>16.22</v>
      </c>
      <c r="R8" s="143">
        <v>38.64</v>
      </c>
      <c r="S8" s="143">
        <v>13.66</v>
      </c>
      <c r="T8" s="143">
        <v>0.54</v>
      </c>
      <c r="U8" s="143">
        <v>400.2</v>
      </c>
      <c r="V8" s="143">
        <v>6.0000000000000001E-3</v>
      </c>
      <c r="W8" s="143">
        <v>0</v>
      </c>
      <c r="X8" s="144">
        <v>0.16</v>
      </c>
      <c r="Y8" s="224"/>
      <c r="Z8" s="224"/>
    </row>
    <row r="9" spans="1:26" ht="26.25" customHeight="1">
      <c r="A9" s="417"/>
      <c r="B9" s="580"/>
      <c r="C9" s="76">
        <v>64</v>
      </c>
      <c r="D9" s="644" t="s">
        <v>66</v>
      </c>
      <c r="E9" s="365" t="s">
        <v>96</v>
      </c>
      <c r="F9" s="690">
        <v>180</v>
      </c>
      <c r="G9" s="121"/>
      <c r="H9" s="45">
        <v>7.74</v>
      </c>
      <c r="I9" s="47">
        <v>4.8600000000000003</v>
      </c>
      <c r="J9" s="48">
        <v>48.24</v>
      </c>
      <c r="K9" s="111">
        <v>268.38</v>
      </c>
      <c r="L9" s="35">
        <v>0.09</v>
      </c>
      <c r="M9" s="36">
        <v>0.2</v>
      </c>
      <c r="N9" s="36">
        <v>0</v>
      </c>
      <c r="O9" s="36">
        <v>36</v>
      </c>
      <c r="P9" s="40">
        <v>0.13</v>
      </c>
      <c r="Q9" s="35">
        <v>15.66</v>
      </c>
      <c r="R9" s="36">
        <v>70</v>
      </c>
      <c r="S9" s="36">
        <v>27.03</v>
      </c>
      <c r="T9" s="36">
        <v>1.49</v>
      </c>
      <c r="U9" s="36">
        <v>1.28</v>
      </c>
      <c r="V9" s="36">
        <v>0</v>
      </c>
      <c r="W9" s="36">
        <v>0</v>
      </c>
      <c r="X9" s="37">
        <v>0</v>
      </c>
      <c r="Y9" s="224"/>
      <c r="Z9" s="224"/>
    </row>
    <row r="10" spans="1:26" ht="39.75" customHeight="1">
      <c r="A10" s="417"/>
      <c r="B10" s="580"/>
      <c r="C10" s="111">
        <v>98</v>
      </c>
      <c r="D10" s="644" t="s">
        <v>45</v>
      </c>
      <c r="E10" s="365" t="s">
        <v>51</v>
      </c>
      <c r="F10" s="690">
        <v>200</v>
      </c>
      <c r="G10" s="72"/>
      <c r="H10" s="45">
        <v>0.4</v>
      </c>
      <c r="I10" s="47">
        <v>0</v>
      </c>
      <c r="J10" s="48">
        <v>27</v>
      </c>
      <c r="K10" s="73">
        <v>110</v>
      </c>
      <c r="L10" s="45">
        <v>0.05</v>
      </c>
      <c r="M10" s="47">
        <v>0.02</v>
      </c>
      <c r="N10" s="47">
        <v>0</v>
      </c>
      <c r="O10" s="47">
        <v>0</v>
      </c>
      <c r="P10" s="76">
        <v>0</v>
      </c>
      <c r="Q10" s="45">
        <v>16.649999999999999</v>
      </c>
      <c r="R10" s="47">
        <v>98.1</v>
      </c>
      <c r="S10" s="47">
        <v>29.25</v>
      </c>
      <c r="T10" s="47">
        <v>1.26</v>
      </c>
      <c r="U10" s="47">
        <v>41.85</v>
      </c>
      <c r="V10" s="47">
        <v>2E-3</v>
      </c>
      <c r="W10" s="47">
        <v>3.0000000000000001E-3</v>
      </c>
      <c r="X10" s="48">
        <v>0</v>
      </c>
      <c r="Y10" s="224"/>
      <c r="Z10" s="224"/>
    </row>
    <row r="11" spans="1:26" ht="26.25" customHeight="1">
      <c r="A11" s="417"/>
      <c r="B11" s="592"/>
      <c r="C11" s="76">
        <v>119</v>
      </c>
      <c r="D11" s="644" t="s">
        <v>40</v>
      </c>
      <c r="E11" s="71" t="s">
        <v>52</v>
      </c>
      <c r="F11" s="691">
        <v>30</v>
      </c>
      <c r="G11" s="567"/>
      <c r="H11" s="45">
        <v>2.13</v>
      </c>
      <c r="I11" s="47">
        <v>0.21</v>
      </c>
      <c r="J11" s="48">
        <v>13.26</v>
      </c>
      <c r="K11" s="73">
        <v>72</v>
      </c>
      <c r="L11" s="35">
        <v>0.03</v>
      </c>
      <c r="M11" s="36">
        <v>0.01</v>
      </c>
      <c r="N11" s="36">
        <v>0</v>
      </c>
      <c r="O11" s="36">
        <v>0</v>
      </c>
      <c r="P11" s="40">
        <v>0</v>
      </c>
      <c r="Q11" s="35">
        <v>11.1</v>
      </c>
      <c r="R11" s="36">
        <v>65.400000000000006</v>
      </c>
      <c r="S11" s="36">
        <v>19.5</v>
      </c>
      <c r="T11" s="36">
        <v>0.84</v>
      </c>
      <c r="U11" s="36">
        <v>27.9</v>
      </c>
      <c r="V11" s="36">
        <v>1E-3</v>
      </c>
      <c r="W11" s="36">
        <v>2E-3</v>
      </c>
      <c r="X11" s="37">
        <v>0</v>
      </c>
      <c r="Y11" s="224"/>
      <c r="Z11" s="224"/>
    </row>
    <row r="12" spans="1:26" ht="30" customHeight="1">
      <c r="A12" s="417"/>
      <c r="B12" s="41"/>
      <c r="C12" s="76">
        <v>120</v>
      </c>
      <c r="D12" s="644" t="s">
        <v>42</v>
      </c>
      <c r="E12" s="71" t="s">
        <v>53</v>
      </c>
      <c r="F12" s="691">
        <v>20</v>
      </c>
      <c r="G12" s="567"/>
      <c r="H12" s="45">
        <v>1.1399999999999999</v>
      </c>
      <c r="I12" s="47">
        <v>0.22</v>
      </c>
      <c r="J12" s="48">
        <v>7.44</v>
      </c>
      <c r="K12" s="73">
        <v>36.26</v>
      </c>
      <c r="L12" s="35">
        <v>0.02</v>
      </c>
      <c r="M12" s="36">
        <v>2.4E-2</v>
      </c>
      <c r="N12" s="36">
        <v>0.08</v>
      </c>
      <c r="O12" s="36">
        <v>0</v>
      </c>
      <c r="P12" s="40">
        <v>0</v>
      </c>
      <c r="Q12" s="35">
        <v>6.8</v>
      </c>
      <c r="R12" s="36">
        <v>24</v>
      </c>
      <c r="S12" s="36">
        <v>8.1999999999999993</v>
      </c>
      <c r="T12" s="36">
        <v>0.46</v>
      </c>
      <c r="U12" s="36">
        <v>73.5</v>
      </c>
      <c r="V12" s="36">
        <v>2E-3</v>
      </c>
      <c r="W12" s="36">
        <v>2E-3</v>
      </c>
      <c r="X12" s="37">
        <v>1.2E-2</v>
      </c>
      <c r="Y12" s="224"/>
      <c r="Z12" s="224"/>
    </row>
    <row r="13" spans="1:26" ht="30" customHeight="1">
      <c r="A13" s="417"/>
      <c r="B13" s="692" t="s">
        <v>58</v>
      </c>
      <c r="C13" s="125"/>
      <c r="D13" s="693"/>
      <c r="E13" s="467" t="s">
        <v>47</v>
      </c>
      <c r="F13" s="694">
        <f>F6+F7+F9+F10+F11+F12</f>
        <v>570</v>
      </c>
      <c r="G13" s="695"/>
      <c r="H13" s="219">
        <f t="shared" ref="H13:X13" si="0">H6+H7+H9+H10+H11+H12</f>
        <v>29.219999999999995</v>
      </c>
      <c r="I13" s="220">
        <f t="shared" si="0"/>
        <v>21.31</v>
      </c>
      <c r="J13" s="221">
        <f t="shared" si="0"/>
        <v>115.96000000000001</v>
      </c>
      <c r="K13" s="222">
        <f t="shared" si="0"/>
        <v>738.15</v>
      </c>
      <c r="L13" s="219">
        <f t="shared" si="0"/>
        <v>0.25</v>
      </c>
      <c r="M13" s="220">
        <f t="shared" si="0"/>
        <v>0.38400000000000006</v>
      </c>
      <c r="N13" s="220">
        <f t="shared" si="0"/>
        <v>5.44</v>
      </c>
      <c r="O13" s="220">
        <f t="shared" si="0"/>
        <v>189.6</v>
      </c>
      <c r="P13" s="223">
        <f t="shared" si="0"/>
        <v>0.35</v>
      </c>
      <c r="Q13" s="219">
        <f t="shared" si="0"/>
        <v>267.93</v>
      </c>
      <c r="R13" s="220">
        <f t="shared" si="0"/>
        <v>519.71999999999991</v>
      </c>
      <c r="S13" s="220">
        <f t="shared" si="0"/>
        <v>171.04</v>
      </c>
      <c r="T13" s="220">
        <f t="shared" si="0"/>
        <v>5.6899999999999995</v>
      </c>
      <c r="U13" s="220">
        <f t="shared" si="0"/>
        <v>357.04999999999995</v>
      </c>
      <c r="V13" s="220">
        <f t="shared" si="0"/>
        <v>1.2000000000000002E-2</v>
      </c>
      <c r="W13" s="220">
        <f t="shared" si="0"/>
        <v>8.0000000000000002E-3</v>
      </c>
      <c r="X13" s="221">
        <f t="shared" si="0"/>
        <v>0.13200000000000001</v>
      </c>
      <c r="Y13" s="224"/>
      <c r="Z13" s="224"/>
    </row>
    <row r="14" spans="1:26" ht="30" customHeight="1">
      <c r="A14" s="417"/>
      <c r="B14" s="687" t="s">
        <v>60</v>
      </c>
      <c r="C14" s="696"/>
      <c r="D14" s="697"/>
      <c r="E14" s="471" t="s">
        <v>47</v>
      </c>
      <c r="F14" s="698">
        <f>F6+F8+F9+F10+F11+F12</f>
        <v>550</v>
      </c>
      <c r="G14" s="654"/>
      <c r="H14" s="229">
        <f t="shared" ref="H14:X14" si="1">H6+H8+H9+H10+H11+H12</f>
        <v>38.19</v>
      </c>
      <c r="I14" s="230">
        <f t="shared" si="1"/>
        <v>13.81</v>
      </c>
      <c r="J14" s="231">
        <f t="shared" si="1"/>
        <v>97.34</v>
      </c>
      <c r="K14" s="232">
        <f t="shared" si="1"/>
        <v>675.64</v>
      </c>
      <c r="L14" s="229">
        <f t="shared" si="1"/>
        <v>0.22999999999999998</v>
      </c>
      <c r="M14" s="230">
        <f t="shared" si="1"/>
        <v>0.504</v>
      </c>
      <c r="N14" s="230">
        <f t="shared" si="1"/>
        <v>5.75</v>
      </c>
      <c r="O14" s="230">
        <f t="shared" si="1"/>
        <v>125.6</v>
      </c>
      <c r="P14" s="233">
        <f t="shared" si="1"/>
        <v>0.33</v>
      </c>
      <c r="Q14" s="229">
        <f t="shared" si="1"/>
        <v>266.43</v>
      </c>
      <c r="R14" s="230">
        <f t="shared" si="1"/>
        <v>404.93999999999994</v>
      </c>
      <c r="S14" s="230">
        <f t="shared" si="1"/>
        <v>107.04</v>
      </c>
      <c r="T14" s="230">
        <f t="shared" si="1"/>
        <v>4.71</v>
      </c>
      <c r="U14" s="230">
        <f t="shared" si="1"/>
        <v>562.32999999999993</v>
      </c>
      <c r="V14" s="230">
        <f t="shared" si="1"/>
        <v>1.1000000000000001E-2</v>
      </c>
      <c r="W14" s="230">
        <f t="shared" si="1"/>
        <v>7.0000000000000001E-3</v>
      </c>
      <c r="X14" s="231">
        <f t="shared" si="1"/>
        <v>0.17200000000000001</v>
      </c>
      <c r="Y14" s="224"/>
      <c r="Z14" s="224"/>
    </row>
    <row r="15" spans="1:26" ht="30" customHeight="1">
      <c r="A15" s="417"/>
      <c r="B15" s="692" t="s">
        <v>58</v>
      </c>
      <c r="C15" s="167"/>
      <c r="D15" s="699"/>
      <c r="E15" s="467" t="s">
        <v>48</v>
      </c>
      <c r="F15" s="700"/>
      <c r="G15" s="515"/>
      <c r="H15" s="129"/>
      <c r="I15" s="130"/>
      <c r="J15" s="131"/>
      <c r="K15" s="701">
        <f t="shared" ref="K15:K16" si="2">K13/27.2</f>
        <v>27.137867647058822</v>
      </c>
      <c r="L15" s="129"/>
      <c r="M15" s="130"/>
      <c r="N15" s="130"/>
      <c r="O15" s="130"/>
      <c r="P15" s="205"/>
      <c r="Q15" s="129"/>
      <c r="R15" s="130"/>
      <c r="S15" s="130"/>
      <c r="T15" s="130"/>
      <c r="U15" s="130"/>
      <c r="V15" s="130"/>
      <c r="W15" s="130"/>
      <c r="X15" s="131"/>
      <c r="Y15" s="224"/>
      <c r="Z15" s="224"/>
    </row>
    <row r="16" spans="1:26" ht="26.25" customHeight="1">
      <c r="A16" s="417"/>
      <c r="B16" s="687" t="s">
        <v>60</v>
      </c>
      <c r="C16" s="481"/>
      <c r="D16" s="702"/>
      <c r="E16" s="479" t="s">
        <v>48</v>
      </c>
      <c r="F16" s="703"/>
      <c r="G16" s="517"/>
      <c r="H16" s="246"/>
      <c r="I16" s="247"/>
      <c r="J16" s="248"/>
      <c r="K16" s="232">
        <f t="shared" si="2"/>
        <v>24.839705882352941</v>
      </c>
      <c r="L16" s="246"/>
      <c r="M16" s="247"/>
      <c r="N16" s="247"/>
      <c r="O16" s="247"/>
      <c r="P16" s="482"/>
      <c r="Q16" s="246"/>
      <c r="R16" s="247"/>
      <c r="S16" s="247"/>
      <c r="T16" s="247"/>
      <c r="U16" s="247"/>
      <c r="V16" s="247"/>
      <c r="W16" s="247"/>
      <c r="X16" s="248"/>
      <c r="Y16" s="224"/>
      <c r="Z16" s="224"/>
    </row>
    <row r="17" spans="1:26" ht="43.5" customHeight="1">
      <c r="A17" s="270"/>
      <c r="B17" s="704"/>
      <c r="C17" s="62"/>
      <c r="D17" s="705"/>
      <c r="E17" s="706"/>
      <c r="F17" s="349"/>
      <c r="G17" s="118"/>
      <c r="H17" s="65"/>
      <c r="I17" s="66"/>
      <c r="J17" s="397"/>
      <c r="K17" s="62"/>
      <c r="L17" s="65"/>
      <c r="M17" s="69"/>
      <c r="N17" s="66"/>
      <c r="O17" s="66"/>
      <c r="P17" s="67"/>
      <c r="Q17" s="65"/>
      <c r="R17" s="66"/>
      <c r="S17" s="66"/>
      <c r="T17" s="66"/>
      <c r="U17" s="66"/>
      <c r="V17" s="66"/>
      <c r="W17" s="66"/>
      <c r="X17" s="67"/>
      <c r="Y17" s="101"/>
      <c r="Z17" s="101"/>
    </row>
    <row r="18" spans="1:26" ht="26.25" customHeight="1">
      <c r="A18" s="293"/>
      <c r="B18" s="692"/>
      <c r="C18" s="125"/>
      <c r="D18" s="707"/>
      <c r="E18" s="708"/>
      <c r="F18" s="561"/>
      <c r="G18" s="128"/>
      <c r="H18" s="129"/>
      <c r="I18" s="130"/>
      <c r="J18" s="205"/>
      <c r="K18" s="127"/>
      <c r="L18" s="129"/>
      <c r="M18" s="152"/>
      <c r="N18" s="130"/>
      <c r="O18" s="130"/>
      <c r="P18" s="131"/>
      <c r="Q18" s="129"/>
      <c r="R18" s="130"/>
      <c r="S18" s="130"/>
      <c r="T18" s="130"/>
      <c r="U18" s="130"/>
      <c r="V18" s="130"/>
      <c r="W18" s="130"/>
      <c r="X18" s="131"/>
      <c r="Y18" s="101"/>
      <c r="Z18" s="101"/>
    </row>
    <row r="19" spans="1:26" ht="26.25" customHeight="1">
      <c r="A19" s="293"/>
      <c r="B19" s="687"/>
      <c r="C19" s="138"/>
      <c r="D19" s="666"/>
      <c r="E19" s="709"/>
      <c r="F19" s="667"/>
      <c r="G19" s="141"/>
      <c r="H19" s="142"/>
      <c r="I19" s="143"/>
      <c r="J19" s="210"/>
      <c r="K19" s="140"/>
      <c r="L19" s="142"/>
      <c r="M19" s="145"/>
      <c r="N19" s="143"/>
      <c r="O19" s="143"/>
      <c r="P19" s="144"/>
      <c r="Q19" s="142"/>
      <c r="R19" s="143"/>
      <c r="S19" s="143"/>
      <c r="T19" s="143"/>
      <c r="U19" s="143"/>
      <c r="V19" s="143"/>
      <c r="W19" s="143"/>
      <c r="X19" s="144"/>
      <c r="Y19" s="101"/>
      <c r="Z19" s="101"/>
    </row>
    <row r="20" spans="1:26" ht="35.25" customHeight="1">
      <c r="A20" s="600"/>
      <c r="B20" s="580"/>
      <c r="C20" s="195"/>
      <c r="D20" s="581"/>
      <c r="E20" s="582"/>
      <c r="F20" s="389"/>
      <c r="G20" s="122"/>
      <c r="H20" s="35"/>
      <c r="I20" s="36"/>
      <c r="J20" s="40"/>
      <c r="K20" s="41"/>
      <c r="L20" s="35"/>
      <c r="M20" s="39"/>
      <c r="N20" s="36"/>
      <c r="O20" s="36"/>
      <c r="P20" s="37"/>
      <c r="Q20" s="35"/>
      <c r="R20" s="36"/>
      <c r="S20" s="36"/>
      <c r="T20" s="36"/>
      <c r="U20" s="36"/>
      <c r="V20" s="36"/>
      <c r="W20" s="36"/>
      <c r="X20" s="37"/>
      <c r="Y20" s="224"/>
      <c r="Z20" s="224"/>
    </row>
    <row r="21" spans="1:26" ht="26.25" customHeight="1">
      <c r="A21" s="600"/>
      <c r="B21" s="41"/>
      <c r="C21" s="195"/>
      <c r="D21" s="581"/>
      <c r="E21" s="42"/>
      <c r="F21" s="41"/>
      <c r="G21" s="122"/>
      <c r="H21" s="35"/>
      <c r="I21" s="36"/>
      <c r="J21" s="40"/>
      <c r="K21" s="41"/>
      <c r="L21" s="46"/>
      <c r="M21" s="46"/>
      <c r="N21" s="47"/>
      <c r="O21" s="47"/>
      <c r="P21" s="76"/>
      <c r="Q21" s="45"/>
      <c r="R21" s="47"/>
      <c r="S21" s="399"/>
      <c r="T21" s="47"/>
      <c r="U21" s="47"/>
      <c r="V21" s="47"/>
      <c r="W21" s="47"/>
      <c r="X21" s="48"/>
      <c r="Y21" s="224"/>
      <c r="Z21" s="224"/>
    </row>
    <row r="22" spans="1:26" ht="33.75" customHeight="1">
      <c r="A22" s="322"/>
      <c r="B22" s="418"/>
      <c r="C22" s="41"/>
      <c r="D22" s="350"/>
      <c r="E22" s="388"/>
      <c r="F22" s="408"/>
      <c r="G22" s="523"/>
      <c r="H22" s="45"/>
      <c r="I22" s="47"/>
      <c r="J22" s="76"/>
      <c r="K22" s="70"/>
      <c r="L22" s="46"/>
      <c r="M22" s="46"/>
      <c r="N22" s="47"/>
      <c r="O22" s="47"/>
      <c r="P22" s="76"/>
      <c r="Q22" s="45"/>
      <c r="R22" s="47"/>
      <c r="S22" s="399"/>
      <c r="T22" s="47"/>
      <c r="U22" s="47"/>
      <c r="V22" s="47"/>
      <c r="W22" s="47"/>
      <c r="X22" s="48"/>
      <c r="Y22" s="101"/>
      <c r="Z22" s="101"/>
    </row>
    <row r="23" spans="1:26" ht="26.25" customHeight="1">
      <c r="A23" s="322"/>
      <c r="B23" s="418"/>
      <c r="C23" s="195"/>
      <c r="D23" s="581"/>
      <c r="E23" s="42"/>
      <c r="F23" s="41"/>
      <c r="G23" s="122"/>
      <c r="H23" s="35"/>
      <c r="I23" s="36"/>
      <c r="J23" s="40"/>
      <c r="K23" s="426"/>
      <c r="L23" s="35"/>
      <c r="M23" s="39"/>
      <c r="N23" s="36"/>
      <c r="O23" s="36"/>
      <c r="P23" s="37"/>
      <c r="Q23" s="35"/>
      <c r="R23" s="36"/>
      <c r="S23" s="36"/>
      <c r="T23" s="36"/>
      <c r="U23" s="36"/>
      <c r="V23" s="36"/>
      <c r="W23" s="36"/>
      <c r="X23" s="37"/>
      <c r="Y23" s="101"/>
      <c r="Z23" s="101"/>
    </row>
    <row r="24" spans="1:26" ht="26.25" customHeight="1">
      <c r="A24" s="322"/>
      <c r="B24" s="41"/>
      <c r="C24" s="195"/>
      <c r="D24" s="581"/>
      <c r="E24" s="42"/>
      <c r="F24" s="41"/>
      <c r="G24" s="122"/>
      <c r="H24" s="35"/>
      <c r="I24" s="36"/>
      <c r="J24" s="40"/>
      <c r="K24" s="426"/>
      <c r="L24" s="35"/>
      <c r="M24" s="39"/>
      <c r="N24" s="36"/>
      <c r="O24" s="36"/>
      <c r="P24" s="37"/>
      <c r="Q24" s="35"/>
      <c r="R24" s="36"/>
      <c r="S24" s="36"/>
      <c r="T24" s="36"/>
      <c r="U24" s="36"/>
      <c r="V24" s="36"/>
      <c r="W24" s="36"/>
      <c r="X24" s="37"/>
      <c r="Y24" s="101"/>
      <c r="Z24" s="101"/>
    </row>
    <row r="25" spans="1:26" ht="26.25" customHeight="1">
      <c r="A25" s="600"/>
      <c r="B25" s="127"/>
      <c r="C25" s="167"/>
      <c r="D25" s="473"/>
      <c r="E25" s="202"/>
      <c r="F25" s="169"/>
      <c r="G25" s="476"/>
      <c r="H25" s="219"/>
      <c r="I25" s="220"/>
      <c r="J25" s="223"/>
      <c r="K25" s="444"/>
      <c r="L25" s="219"/>
      <c r="M25" s="220"/>
      <c r="N25" s="220"/>
      <c r="O25" s="220"/>
      <c r="P25" s="221"/>
      <c r="Q25" s="219"/>
      <c r="R25" s="220"/>
      <c r="S25" s="220"/>
      <c r="T25" s="220"/>
      <c r="U25" s="220"/>
      <c r="V25" s="220"/>
      <c r="W25" s="220"/>
      <c r="X25" s="221"/>
      <c r="Y25" s="224"/>
      <c r="Z25" s="224"/>
    </row>
    <row r="26" spans="1:26" ht="26.25" customHeight="1">
      <c r="A26" s="600"/>
      <c r="B26" s="687"/>
      <c r="C26" s="696"/>
      <c r="D26" s="469"/>
      <c r="E26" s="638"/>
      <c r="F26" s="227"/>
      <c r="G26" s="228"/>
      <c r="H26" s="229"/>
      <c r="I26" s="230"/>
      <c r="J26" s="233"/>
      <c r="K26" s="537"/>
      <c r="L26" s="229"/>
      <c r="M26" s="230"/>
      <c r="N26" s="230"/>
      <c r="O26" s="230"/>
      <c r="P26" s="231"/>
      <c r="Q26" s="229"/>
      <c r="R26" s="230"/>
      <c r="S26" s="230"/>
      <c r="T26" s="230"/>
      <c r="U26" s="230"/>
      <c r="V26" s="230"/>
      <c r="W26" s="230"/>
      <c r="X26" s="231"/>
      <c r="Y26" s="224"/>
      <c r="Z26" s="224"/>
    </row>
    <row r="27" spans="1:26" ht="26.25" customHeight="1">
      <c r="A27" s="600"/>
      <c r="B27" s="710"/>
      <c r="C27" s="167"/>
      <c r="D27" s="473"/>
      <c r="E27" s="640"/>
      <c r="F27" s="169"/>
      <c r="G27" s="515"/>
      <c r="H27" s="129"/>
      <c r="I27" s="130"/>
      <c r="J27" s="205"/>
      <c r="K27" s="534"/>
      <c r="L27" s="129"/>
      <c r="M27" s="152"/>
      <c r="N27" s="130"/>
      <c r="O27" s="130"/>
      <c r="P27" s="131"/>
      <c r="Q27" s="129"/>
      <c r="R27" s="130"/>
      <c r="S27" s="130"/>
      <c r="T27" s="130"/>
      <c r="U27" s="130"/>
      <c r="V27" s="130"/>
      <c r="W27" s="130"/>
      <c r="X27" s="131"/>
      <c r="Y27" s="224"/>
      <c r="Z27" s="224"/>
    </row>
    <row r="28" spans="1:26" ht="26.25" customHeight="1">
      <c r="A28" s="604"/>
      <c r="B28" s="711"/>
      <c r="C28" s="307"/>
      <c r="D28" s="244"/>
      <c r="E28" s="674"/>
      <c r="F28" s="244"/>
      <c r="G28" s="481"/>
      <c r="H28" s="246"/>
      <c r="I28" s="247"/>
      <c r="J28" s="482"/>
      <c r="K28" s="712"/>
      <c r="L28" s="246"/>
      <c r="M28" s="543"/>
      <c r="N28" s="247"/>
      <c r="O28" s="247"/>
      <c r="P28" s="248"/>
      <c r="Q28" s="246"/>
      <c r="R28" s="247"/>
      <c r="S28" s="247"/>
      <c r="T28" s="247"/>
      <c r="U28" s="247"/>
      <c r="V28" s="247"/>
      <c r="W28" s="247"/>
      <c r="X28" s="248"/>
      <c r="Y28" s="224"/>
      <c r="Z28" s="224"/>
    </row>
    <row r="29" spans="1:26" ht="15.75" customHeight="1">
      <c r="A29" s="6"/>
      <c r="B29" s="713"/>
      <c r="C29" s="431"/>
      <c r="D29" s="431"/>
      <c r="E29" s="385"/>
      <c r="F29" s="385"/>
      <c r="G29" s="385"/>
      <c r="H29" s="675"/>
      <c r="I29" s="385"/>
      <c r="J29" s="385"/>
      <c r="K29" s="676"/>
      <c r="L29" s="385"/>
      <c r="M29" s="385"/>
      <c r="N29" s="385"/>
      <c r="O29" s="385"/>
      <c r="P29" s="385"/>
      <c r="Q29" s="385"/>
      <c r="R29" s="385"/>
      <c r="S29" s="385"/>
      <c r="T29" s="385"/>
    </row>
    <row r="30" spans="1:26" ht="15.75" customHeight="1">
      <c r="A30" s="714" t="s">
        <v>67</v>
      </c>
      <c r="B30" s="715"/>
      <c r="C30" s="716"/>
      <c r="D30" s="483"/>
    </row>
    <row r="31" spans="1:26" ht="15.75" customHeight="1">
      <c r="A31" s="339" t="s">
        <v>68</v>
      </c>
      <c r="B31" s="259"/>
      <c r="C31" s="340"/>
      <c r="D31" s="259"/>
    </row>
    <row r="32" spans="1:26" ht="15.75" customHeight="1">
      <c r="C32" s="1"/>
      <c r="D32" s="6"/>
    </row>
    <row r="33" spans="2:4" ht="15.75" customHeight="1">
      <c r="B33" s="1"/>
      <c r="C33" s="1"/>
      <c r="D33" s="1"/>
    </row>
    <row r="34" spans="2:4" ht="15.75" customHeight="1">
      <c r="B34" s="1"/>
      <c r="C34" s="1"/>
      <c r="D34" s="1"/>
    </row>
    <row r="35" spans="2:4" ht="15.75" customHeight="1">
      <c r="B35" s="1"/>
      <c r="C35" s="1"/>
      <c r="D35" s="1"/>
    </row>
    <row r="36" spans="2:4" ht="15.75" customHeight="1">
      <c r="B36" s="1"/>
      <c r="C36" s="1"/>
      <c r="D36" s="1"/>
    </row>
    <row r="37" spans="2:4" ht="15.75" customHeight="1">
      <c r="B37" s="1"/>
      <c r="C37" s="1"/>
      <c r="D37" s="1"/>
    </row>
    <row r="38" spans="2:4" ht="15.75" customHeight="1">
      <c r="B38" s="1"/>
      <c r="C38" s="1"/>
      <c r="D38" s="1"/>
    </row>
    <row r="39" spans="2:4" ht="15.75" customHeight="1">
      <c r="B39" s="1"/>
      <c r="C39" s="1"/>
      <c r="D39" s="1"/>
    </row>
    <row r="40" spans="2:4" ht="15.75" customHeight="1">
      <c r="B40" s="1"/>
      <c r="C40" s="1"/>
      <c r="D40" s="1"/>
    </row>
    <row r="41" spans="2:4" ht="15.75" customHeight="1">
      <c r="B41" s="1"/>
      <c r="C41" s="1"/>
      <c r="D41" s="1"/>
    </row>
    <row r="42" spans="2:4" ht="15.75" customHeight="1">
      <c r="B42" s="1"/>
      <c r="C42" s="1"/>
      <c r="D42" s="1"/>
    </row>
    <row r="43" spans="2:4" ht="15.75" customHeight="1">
      <c r="B43" s="1"/>
      <c r="C43" s="1"/>
      <c r="D43" s="1"/>
    </row>
    <row r="44" spans="2:4" ht="15.75" customHeight="1">
      <c r="B44" s="1"/>
      <c r="C44" s="1"/>
      <c r="D44" s="1"/>
    </row>
    <row r="45" spans="2:4" ht="15.75" customHeight="1">
      <c r="B45" s="1"/>
      <c r="C45" s="1"/>
      <c r="D45" s="1"/>
    </row>
    <row r="46" spans="2:4" ht="15.75" customHeight="1">
      <c r="B46" s="1"/>
      <c r="C46" s="1"/>
      <c r="D46" s="1"/>
    </row>
    <row r="47" spans="2:4" ht="15.75" customHeight="1">
      <c r="B47" s="1"/>
      <c r="C47" s="1"/>
      <c r="D47" s="1"/>
    </row>
    <row r="48" spans="2:4" ht="15.75" customHeight="1">
      <c r="B48" s="1"/>
      <c r="C48" s="1"/>
      <c r="D48" s="1"/>
    </row>
    <row r="49" spans="2:4" ht="15.75" customHeight="1">
      <c r="B49" s="1"/>
      <c r="C49" s="1"/>
      <c r="D49" s="1"/>
    </row>
    <row r="50" spans="2:4" ht="15.75" customHeight="1">
      <c r="B50" s="1"/>
      <c r="C50" s="1"/>
      <c r="D50" s="1"/>
    </row>
    <row r="51" spans="2:4" ht="15.75" customHeight="1">
      <c r="B51" s="1"/>
      <c r="C51" s="1"/>
      <c r="D51" s="1"/>
    </row>
    <row r="52" spans="2:4" ht="15.75" customHeight="1">
      <c r="B52" s="1"/>
      <c r="C52" s="1"/>
      <c r="D52" s="1"/>
    </row>
    <row r="53" spans="2:4" ht="15.75" customHeight="1">
      <c r="B53" s="1"/>
      <c r="C53" s="1"/>
      <c r="D53" s="1"/>
    </row>
    <row r="54" spans="2:4" ht="15.75" customHeight="1">
      <c r="B54" s="1"/>
      <c r="C54" s="1"/>
      <c r="D54" s="1"/>
    </row>
    <row r="55" spans="2:4" ht="15.75" customHeight="1">
      <c r="B55" s="1"/>
      <c r="C55" s="1"/>
      <c r="D55" s="1"/>
    </row>
    <row r="56" spans="2:4" ht="15.75" customHeight="1">
      <c r="B56" s="1"/>
      <c r="C56" s="1"/>
      <c r="D56" s="1"/>
    </row>
    <row r="57" spans="2:4" ht="15.75" customHeight="1">
      <c r="B57" s="1"/>
      <c r="C57" s="1"/>
      <c r="D57" s="1"/>
    </row>
    <row r="58" spans="2:4" ht="15.75" customHeight="1">
      <c r="B58" s="1"/>
      <c r="C58" s="1"/>
      <c r="D58" s="1"/>
    </row>
    <row r="59" spans="2:4" ht="15.75" customHeight="1">
      <c r="B59" s="1"/>
      <c r="C59" s="1"/>
      <c r="D59" s="1"/>
    </row>
    <row r="60" spans="2:4" ht="15.75" customHeight="1">
      <c r="B60" s="1"/>
      <c r="C60" s="1"/>
      <c r="D60" s="1"/>
    </row>
    <row r="61" spans="2:4" ht="15.75" customHeight="1">
      <c r="B61" s="1"/>
      <c r="C61" s="1"/>
      <c r="D61" s="1"/>
    </row>
    <row r="62" spans="2:4" ht="15.75" customHeight="1">
      <c r="B62" s="1"/>
      <c r="C62" s="1"/>
      <c r="D62" s="1"/>
    </row>
    <row r="63" spans="2:4" ht="15.75" customHeight="1">
      <c r="B63" s="1"/>
      <c r="C63" s="1"/>
      <c r="D63" s="1"/>
    </row>
    <row r="64" spans="2:4" ht="15.75" customHeight="1">
      <c r="B64" s="1"/>
      <c r="C64" s="1"/>
      <c r="D64" s="1"/>
    </row>
    <row r="65" spans="2:4" ht="15.75" customHeight="1">
      <c r="B65" s="1"/>
      <c r="C65" s="1"/>
      <c r="D65" s="1"/>
    </row>
    <row r="66" spans="2:4" ht="15.75" customHeight="1">
      <c r="B66" s="1"/>
      <c r="C66" s="1"/>
      <c r="D66" s="1"/>
    </row>
    <row r="67" spans="2:4" ht="15.75" customHeight="1">
      <c r="B67" s="1"/>
      <c r="C67" s="1"/>
      <c r="D67" s="1"/>
    </row>
    <row r="68" spans="2:4" ht="15.75" customHeight="1">
      <c r="B68" s="1"/>
      <c r="C68" s="1"/>
      <c r="D68" s="1"/>
    </row>
    <row r="69" spans="2:4" ht="15.75" customHeight="1">
      <c r="B69" s="1"/>
      <c r="C69" s="1"/>
      <c r="D69" s="1"/>
    </row>
    <row r="70" spans="2:4" ht="15.75" customHeight="1">
      <c r="B70" s="1"/>
      <c r="C70" s="1"/>
      <c r="D70" s="1"/>
    </row>
    <row r="71" spans="2:4" ht="15.75" customHeight="1">
      <c r="B71" s="1"/>
      <c r="C71" s="1"/>
      <c r="D71" s="1"/>
    </row>
    <row r="72" spans="2:4" ht="15.75" customHeight="1">
      <c r="B72" s="1"/>
      <c r="C72" s="1"/>
      <c r="D72" s="1"/>
    </row>
    <row r="73" spans="2:4" ht="15.75" customHeight="1">
      <c r="B73" s="1"/>
      <c r="C73" s="1"/>
      <c r="D73" s="1"/>
    </row>
    <row r="74" spans="2:4" ht="15.75" customHeight="1">
      <c r="B74" s="1"/>
      <c r="C74" s="1"/>
      <c r="D74" s="1"/>
    </row>
    <row r="75" spans="2:4" ht="15.75" customHeight="1">
      <c r="B75" s="1"/>
      <c r="C75" s="1"/>
      <c r="D75" s="1"/>
    </row>
    <row r="76" spans="2:4" ht="15.75" customHeight="1">
      <c r="B76" s="1"/>
      <c r="C76" s="1"/>
      <c r="D76" s="1"/>
    </row>
    <row r="77" spans="2:4" ht="15.75" customHeight="1">
      <c r="B77" s="1"/>
      <c r="C77" s="1"/>
      <c r="D77" s="1"/>
    </row>
    <row r="78" spans="2:4" ht="15.75" customHeight="1">
      <c r="B78" s="1"/>
      <c r="C78" s="1"/>
      <c r="D78" s="1"/>
    </row>
    <row r="79" spans="2:4" ht="15.75" customHeight="1">
      <c r="B79" s="1"/>
      <c r="C79" s="1"/>
      <c r="D79" s="1"/>
    </row>
    <row r="80" spans="2:4" ht="15.75" customHeight="1">
      <c r="B80" s="1"/>
      <c r="C80" s="1"/>
      <c r="D80" s="1"/>
    </row>
    <row r="81" spans="2:4" ht="15.75" customHeight="1">
      <c r="B81" s="1"/>
      <c r="C81" s="1"/>
      <c r="D81" s="1"/>
    </row>
    <row r="82" spans="2:4" ht="15.75" customHeight="1">
      <c r="B82" s="1"/>
      <c r="C82" s="1"/>
      <c r="D82" s="1"/>
    </row>
    <row r="83" spans="2:4" ht="15.75" customHeight="1">
      <c r="B83" s="1"/>
      <c r="C83" s="1"/>
      <c r="D83" s="1"/>
    </row>
    <row r="84" spans="2:4" ht="15.75" customHeight="1">
      <c r="B84" s="1"/>
      <c r="C84" s="1"/>
      <c r="D84" s="1"/>
    </row>
    <row r="85" spans="2:4" ht="15.75" customHeight="1">
      <c r="B85" s="1"/>
      <c r="C85" s="1"/>
      <c r="D85" s="1"/>
    </row>
    <row r="86" spans="2:4" ht="15.75" customHeight="1">
      <c r="B86" s="1"/>
      <c r="C86" s="1"/>
      <c r="D86" s="1"/>
    </row>
    <row r="87" spans="2:4" ht="15.75" customHeight="1">
      <c r="B87" s="1"/>
      <c r="C87" s="1"/>
      <c r="D87" s="1"/>
    </row>
    <row r="88" spans="2:4" ht="15.75" customHeight="1">
      <c r="B88" s="1"/>
      <c r="C88" s="1"/>
      <c r="D88" s="1"/>
    </row>
    <row r="89" spans="2:4" ht="15.75" customHeight="1">
      <c r="B89" s="1"/>
      <c r="C89" s="1"/>
      <c r="D89" s="1"/>
    </row>
    <row r="90" spans="2:4" ht="15.75" customHeight="1">
      <c r="B90" s="1"/>
      <c r="C90" s="1"/>
      <c r="D90" s="1"/>
    </row>
    <row r="91" spans="2:4" ht="15.75" customHeight="1">
      <c r="B91" s="1"/>
      <c r="C91" s="1"/>
      <c r="D91" s="1"/>
    </row>
    <row r="92" spans="2:4" ht="15.75" customHeight="1">
      <c r="B92" s="1"/>
      <c r="C92" s="1"/>
      <c r="D92" s="1"/>
    </row>
    <row r="93" spans="2:4" ht="15.75" customHeight="1">
      <c r="B93" s="1"/>
      <c r="C93" s="1"/>
      <c r="D93" s="1"/>
    </row>
    <row r="94" spans="2:4" ht="15.75" customHeight="1">
      <c r="B94" s="1"/>
      <c r="C94" s="1"/>
      <c r="D94" s="1"/>
    </row>
    <row r="95" spans="2:4" ht="15.75" customHeight="1">
      <c r="B95" s="1"/>
      <c r="C95" s="1"/>
      <c r="D95" s="1"/>
    </row>
    <row r="96" spans="2:4" ht="15.75" customHeight="1">
      <c r="B96" s="1"/>
      <c r="C96" s="1"/>
      <c r="D96" s="1"/>
    </row>
    <row r="97" spans="2:4" ht="15.75" customHeight="1">
      <c r="B97" s="1"/>
      <c r="C97" s="1"/>
      <c r="D97" s="1"/>
    </row>
    <row r="98" spans="2:4" ht="15.75" customHeight="1">
      <c r="B98" s="1"/>
      <c r="C98" s="1"/>
      <c r="D98" s="1"/>
    </row>
    <row r="99" spans="2:4" ht="15.75" customHeight="1">
      <c r="B99" s="1"/>
      <c r="C99" s="1"/>
      <c r="D99" s="1"/>
    </row>
    <row r="100" spans="2:4" ht="15.75" customHeight="1">
      <c r="B100" s="1"/>
      <c r="C100" s="1"/>
      <c r="D100" s="1"/>
    </row>
    <row r="101" spans="2:4" ht="15.75" customHeight="1">
      <c r="B101" s="1"/>
      <c r="C101" s="1"/>
      <c r="D101" s="1"/>
    </row>
    <row r="102" spans="2:4" ht="15.75" customHeight="1">
      <c r="B102" s="1"/>
      <c r="C102" s="1"/>
      <c r="D102" s="1"/>
    </row>
    <row r="103" spans="2:4" ht="15.75" customHeight="1">
      <c r="B103" s="1"/>
      <c r="C103" s="1"/>
      <c r="D103" s="1"/>
    </row>
    <row r="104" spans="2:4" ht="15.75" customHeight="1">
      <c r="B104" s="1"/>
      <c r="C104" s="1"/>
      <c r="D104" s="1"/>
    </row>
    <row r="105" spans="2:4" ht="15.75" customHeight="1">
      <c r="B105" s="1"/>
      <c r="C105" s="1"/>
      <c r="D105" s="1"/>
    </row>
    <row r="106" spans="2:4" ht="15.75" customHeight="1">
      <c r="B106" s="1"/>
      <c r="C106" s="1"/>
      <c r="D106" s="1"/>
    </row>
    <row r="107" spans="2:4" ht="15.75" customHeight="1">
      <c r="B107" s="1"/>
      <c r="C107" s="1"/>
      <c r="D107" s="1"/>
    </row>
    <row r="108" spans="2:4" ht="15.75" customHeight="1">
      <c r="B108" s="1"/>
      <c r="C108" s="1"/>
      <c r="D108" s="1"/>
    </row>
    <row r="109" spans="2:4" ht="15.75" customHeight="1">
      <c r="B109" s="1"/>
      <c r="C109" s="1"/>
      <c r="D109" s="1"/>
    </row>
    <row r="110" spans="2:4" ht="15.75" customHeight="1">
      <c r="B110" s="1"/>
      <c r="C110" s="1"/>
      <c r="D110" s="1"/>
    </row>
    <row r="111" spans="2:4" ht="15.75" customHeight="1">
      <c r="B111" s="1"/>
      <c r="C111" s="1"/>
      <c r="D111" s="1"/>
    </row>
    <row r="112" spans="2:4" ht="15.75" customHeight="1">
      <c r="B112" s="1"/>
      <c r="C112" s="1"/>
      <c r="D112" s="1"/>
    </row>
    <row r="113" spans="2:4" ht="15.75" customHeight="1">
      <c r="B113" s="1"/>
      <c r="C113" s="1"/>
      <c r="D113" s="1"/>
    </row>
    <row r="114" spans="2:4" ht="15.75" customHeight="1">
      <c r="B114" s="1"/>
      <c r="C114" s="1"/>
      <c r="D114" s="1"/>
    </row>
    <row r="115" spans="2:4" ht="15.75" customHeight="1">
      <c r="B115" s="1"/>
      <c r="C115" s="1"/>
      <c r="D115" s="1"/>
    </row>
    <row r="116" spans="2:4" ht="15.75" customHeight="1">
      <c r="B116" s="1"/>
      <c r="C116" s="1"/>
      <c r="D116" s="1"/>
    </row>
    <row r="117" spans="2:4" ht="15.75" customHeight="1">
      <c r="B117" s="1"/>
      <c r="C117" s="1"/>
      <c r="D117" s="1"/>
    </row>
    <row r="118" spans="2:4" ht="15.75" customHeight="1">
      <c r="B118" s="1"/>
      <c r="C118" s="1"/>
      <c r="D118" s="1"/>
    </row>
    <row r="119" spans="2:4" ht="15.75" customHeight="1">
      <c r="B119" s="1"/>
      <c r="C119" s="1"/>
      <c r="D119" s="1"/>
    </row>
    <row r="120" spans="2:4" ht="15.75" customHeight="1">
      <c r="B120" s="1"/>
      <c r="C120" s="1"/>
      <c r="D120" s="1"/>
    </row>
    <row r="121" spans="2:4" ht="15.75" customHeight="1">
      <c r="B121" s="1"/>
      <c r="C121" s="1"/>
      <c r="D121" s="1"/>
    </row>
    <row r="122" spans="2:4" ht="15.75" customHeight="1">
      <c r="B122" s="1"/>
      <c r="C122" s="1"/>
      <c r="D122" s="1"/>
    </row>
    <row r="123" spans="2:4" ht="15.75" customHeight="1">
      <c r="B123" s="1"/>
      <c r="C123" s="1"/>
      <c r="D123" s="1"/>
    </row>
    <row r="124" spans="2:4" ht="15.75" customHeight="1">
      <c r="B124" s="1"/>
      <c r="C124" s="1"/>
      <c r="D124" s="1"/>
    </row>
    <row r="125" spans="2:4" ht="15.75" customHeight="1">
      <c r="B125" s="1"/>
      <c r="C125" s="1"/>
      <c r="D125" s="1"/>
    </row>
    <row r="126" spans="2:4" ht="15.75" customHeight="1">
      <c r="B126" s="1"/>
      <c r="C126" s="1"/>
      <c r="D126" s="1"/>
    </row>
    <row r="127" spans="2:4" ht="15.75" customHeight="1">
      <c r="B127" s="1"/>
      <c r="C127" s="1"/>
      <c r="D127" s="1"/>
    </row>
    <row r="128" spans="2:4" ht="15.75" customHeight="1">
      <c r="B128" s="1"/>
      <c r="C128" s="1"/>
      <c r="D128" s="1"/>
    </row>
    <row r="129" spans="2:4" ht="15.75" customHeight="1">
      <c r="B129" s="1"/>
      <c r="C129" s="1"/>
      <c r="D129" s="1"/>
    </row>
    <row r="130" spans="2:4" ht="15.75" customHeight="1">
      <c r="B130" s="1"/>
      <c r="C130" s="1"/>
      <c r="D130" s="1"/>
    </row>
    <row r="131" spans="2:4" ht="15.75" customHeight="1">
      <c r="B131" s="1"/>
      <c r="C131" s="1"/>
      <c r="D131" s="1"/>
    </row>
    <row r="132" spans="2:4" ht="15.75" customHeight="1">
      <c r="B132" s="1"/>
      <c r="C132" s="1"/>
      <c r="D132" s="1"/>
    </row>
    <row r="133" spans="2:4" ht="15.75" customHeight="1">
      <c r="B133" s="1"/>
      <c r="C133" s="1"/>
      <c r="D133" s="1"/>
    </row>
    <row r="134" spans="2:4" ht="15.75" customHeight="1">
      <c r="B134" s="1"/>
      <c r="C134" s="1"/>
      <c r="D134" s="1"/>
    </row>
    <row r="135" spans="2:4" ht="15.75" customHeight="1">
      <c r="B135" s="1"/>
      <c r="C135" s="1"/>
      <c r="D135" s="1"/>
    </row>
    <row r="136" spans="2:4" ht="15.75" customHeight="1">
      <c r="B136" s="1"/>
      <c r="C136" s="1"/>
      <c r="D136" s="1"/>
    </row>
    <row r="137" spans="2:4" ht="15.75" customHeight="1">
      <c r="B137" s="1"/>
      <c r="C137" s="1"/>
      <c r="D137" s="1"/>
    </row>
    <row r="138" spans="2:4" ht="15.75" customHeight="1">
      <c r="B138" s="1"/>
      <c r="C138" s="1"/>
      <c r="D138" s="1"/>
    </row>
    <row r="139" spans="2:4" ht="15.75" customHeight="1">
      <c r="B139" s="1"/>
      <c r="C139" s="1"/>
      <c r="D139" s="1"/>
    </row>
    <row r="140" spans="2:4" ht="15.75" customHeight="1">
      <c r="B140" s="1"/>
      <c r="C140" s="1"/>
      <c r="D140" s="1"/>
    </row>
    <row r="141" spans="2:4" ht="15.75" customHeight="1">
      <c r="B141" s="1"/>
      <c r="C141" s="1"/>
      <c r="D141" s="1"/>
    </row>
    <row r="142" spans="2:4" ht="15.75" customHeight="1">
      <c r="B142" s="1"/>
      <c r="C142" s="1"/>
      <c r="D142" s="1"/>
    </row>
    <row r="143" spans="2:4" ht="15.75" customHeight="1">
      <c r="B143" s="1"/>
      <c r="C143" s="1"/>
      <c r="D143" s="1"/>
    </row>
    <row r="144" spans="2:4" ht="15.75" customHeight="1">
      <c r="B144" s="1"/>
      <c r="C144" s="1"/>
      <c r="D144" s="1"/>
    </row>
    <row r="145" spans="2:4" ht="15.75" customHeight="1">
      <c r="B145" s="1"/>
      <c r="C145" s="1"/>
      <c r="D145" s="1"/>
    </row>
    <row r="146" spans="2:4" ht="15.75" customHeight="1">
      <c r="B146" s="1"/>
      <c r="C146" s="1"/>
      <c r="D146" s="1"/>
    </row>
    <row r="147" spans="2:4" ht="15.75" customHeight="1">
      <c r="B147" s="1"/>
      <c r="C147" s="1"/>
      <c r="D147" s="1"/>
    </row>
    <row r="148" spans="2:4" ht="15.75" customHeight="1">
      <c r="B148" s="1"/>
      <c r="C148" s="1"/>
      <c r="D148" s="1"/>
    </row>
    <row r="149" spans="2:4" ht="15.75" customHeight="1">
      <c r="B149" s="1"/>
      <c r="C149" s="1"/>
      <c r="D149" s="1"/>
    </row>
    <row r="150" spans="2:4" ht="15.75" customHeight="1">
      <c r="B150" s="1"/>
      <c r="C150" s="1"/>
      <c r="D150" s="1"/>
    </row>
    <row r="151" spans="2:4" ht="15.75" customHeight="1">
      <c r="B151" s="1"/>
      <c r="C151" s="1"/>
      <c r="D151" s="1"/>
    </row>
    <row r="152" spans="2:4" ht="15.75" customHeight="1">
      <c r="B152" s="1"/>
      <c r="C152" s="1"/>
      <c r="D152" s="1"/>
    </row>
    <row r="153" spans="2:4" ht="15.75" customHeight="1">
      <c r="B153" s="1"/>
      <c r="C153" s="1"/>
      <c r="D153" s="1"/>
    </row>
    <row r="154" spans="2:4" ht="15.75" customHeight="1">
      <c r="B154" s="1"/>
      <c r="C154" s="1"/>
      <c r="D154" s="1"/>
    </row>
    <row r="155" spans="2:4" ht="15.75" customHeight="1">
      <c r="B155" s="1"/>
      <c r="C155" s="1"/>
      <c r="D155" s="1"/>
    </row>
    <row r="156" spans="2:4" ht="15.75" customHeight="1">
      <c r="B156" s="1"/>
      <c r="C156" s="1"/>
      <c r="D156" s="1"/>
    </row>
    <row r="157" spans="2:4" ht="15.75" customHeight="1">
      <c r="B157" s="1"/>
      <c r="C157" s="1"/>
      <c r="D157" s="1"/>
    </row>
    <row r="158" spans="2:4" ht="15.75" customHeight="1">
      <c r="B158" s="1"/>
      <c r="C158" s="1"/>
      <c r="D158" s="1"/>
    </row>
    <row r="159" spans="2:4" ht="15.75" customHeight="1">
      <c r="B159" s="1"/>
      <c r="C159" s="1"/>
      <c r="D159" s="1"/>
    </row>
    <row r="160" spans="2:4" ht="15.75" customHeight="1">
      <c r="B160" s="1"/>
      <c r="C160" s="1"/>
      <c r="D160" s="1"/>
    </row>
    <row r="161" spans="2:4" ht="15.75" customHeight="1">
      <c r="B161" s="1"/>
      <c r="C161" s="1"/>
      <c r="D161" s="1"/>
    </row>
    <row r="162" spans="2:4" ht="15.75" customHeight="1">
      <c r="B162" s="1"/>
      <c r="C162" s="1"/>
      <c r="D162" s="1"/>
    </row>
    <row r="163" spans="2:4" ht="15.75" customHeight="1">
      <c r="B163" s="1"/>
      <c r="C163" s="1"/>
      <c r="D163" s="1"/>
    </row>
    <row r="164" spans="2:4" ht="15.75" customHeight="1">
      <c r="B164" s="1"/>
      <c r="C164" s="1"/>
      <c r="D164" s="1"/>
    </row>
    <row r="165" spans="2:4" ht="15.75" customHeight="1">
      <c r="B165" s="1"/>
      <c r="C165" s="1"/>
      <c r="D165" s="1"/>
    </row>
    <row r="166" spans="2:4" ht="15.75" customHeight="1">
      <c r="B166" s="1"/>
      <c r="C166" s="1"/>
      <c r="D166" s="1"/>
    </row>
    <row r="167" spans="2:4" ht="15.75" customHeight="1">
      <c r="B167" s="1"/>
      <c r="C167" s="1"/>
      <c r="D167" s="1"/>
    </row>
    <row r="168" spans="2:4" ht="15.75" customHeight="1">
      <c r="B168" s="1"/>
      <c r="C168" s="1"/>
      <c r="D168" s="1"/>
    </row>
    <row r="169" spans="2:4" ht="15.75" customHeight="1">
      <c r="B169" s="1"/>
      <c r="C169" s="1"/>
      <c r="D169" s="1"/>
    </row>
    <row r="170" spans="2:4" ht="15.75" customHeight="1">
      <c r="B170" s="1"/>
      <c r="C170" s="1"/>
      <c r="D170" s="1"/>
    </row>
    <row r="171" spans="2:4" ht="15.75" customHeight="1">
      <c r="B171" s="1"/>
      <c r="C171" s="1"/>
      <c r="D171" s="1"/>
    </row>
    <row r="172" spans="2:4" ht="15.75" customHeight="1">
      <c r="B172" s="1"/>
      <c r="C172" s="1"/>
      <c r="D172" s="1"/>
    </row>
    <row r="173" spans="2:4" ht="15.75" customHeight="1">
      <c r="B173" s="1"/>
      <c r="C173" s="1"/>
      <c r="D173" s="1"/>
    </row>
    <row r="174" spans="2:4" ht="15.75" customHeight="1">
      <c r="B174" s="1"/>
      <c r="C174" s="1"/>
      <c r="D174" s="1"/>
    </row>
    <row r="175" spans="2:4" ht="15.75" customHeight="1">
      <c r="B175" s="1"/>
      <c r="C175" s="1"/>
      <c r="D175" s="1"/>
    </row>
    <row r="176" spans="2:4" ht="15.75" customHeight="1">
      <c r="B176" s="1"/>
      <c r="C176" s="1"/>
      <c r="D176" s="1"/>
    </row>
    <row r="177" spans="2:4" ht="15.75" customHeight="1">
      <c r="B177" s="1"/>
      <c r="C177" s="1"/>
      <c r="D177" s="1"/>
    </row>
    <row r="178" spans="2:4" ht="15.75" customHeight="1">
      <c r="B178" s="1"/>
      <c r="C178" s="1"/>
      <c r="D178" s="1"/>
    </row>
    <row r="179" spans="2:4" ht="15.75" customHeight="1">
      <c r="B179" s="1"/>
      <c r="C179" s="1"/>
      <c r="D179" s="1"/>
    </row>
    <row r="180" spans="2:4" ht="15.75" customHeight="1">
      <c r="B180" s="1"/>
      <c r="C180" s="1"/>
      <c r="D180" s="1"/>
    </row>
    <row r="181" spans="2:4" ht="15.75" customHeight="1">
      <c r="B181" s="1"/>
      <c r="C181" s="1"/>
      <c r="D181" s="1"/>
    </row>
    <row r="182" spans="2:4" ht="15.75" customHeight="1">
      <c r="B182" s="1"/>
      <c r="C182" s="1"/>
      <c r="D182" s="1"/>
    </row>
    <row r="183" spans="2:4" ht="15.75" customHeight="1">
      <c r="B183" s="1"/>
      <c r="C183" s="1"/>
      <c r="D183" s="1"/>
    </row>
    <row r="184" spans="2:4" ht="15.75" customHeight="1">
      <c r="B184" s="1"/>
      <c r="C184" s="1"/>
      <c r="D184" s="1"/>
    </row>
    <row r="185" spans="2:4" ht="15.75" customHeight="1">
      <c r="B185" s="1"/>
      <c r="C185" s="1"/>
      <c r="D185" s="1"/>
    </row>
    <row r="186" spans="2:4" ht="15.75" customHeight="1">
      <c r="B186" s="1"/>
      <c r="C186" s="1"/>
      <c r="D186" s="1"/>
    </row>
    <row r="187" spans="2:4" ht="15.75" customHeight="1">
      <c r="B187" s="1"/>
      <c r="C187" s="1"/>
      <c r="D187" s="1"/>
    </row>
    <row r="188" spans="2:4" ht="15.75" customHeight="1">
      <c r="B188" s="1"/>
      <c r="C188" s="1"/>
      <c r="D188" s="1"/>
    </row>
    <row r="189" spans="2:4" ht="15.75" customHeight="1">
      <c r="B189" s="1"/>
      <c r="C189" s="1"/>
      <c r="D189" s="1"/>
    </row>
    <row r="190" spans="2:4" ht="15.75" customHeight="1">
      <c r="B190" s="1"/>
      <c r="C190" s="1"/>
      <c r="D190" s="1"/>
    </row>
    <row r="191" spans="2:4" ht="15.75" customHeight="1">
      <c r="B191" s="1"/>
      <c r="C191" s="1"/>
      <c r="D191" s="1"/>
    </row>
    <row r="192" spans="2:4" ht="15.75" customHeight="1">
      <c r="B192" s="1"/>
      <c r="C192" s="1"/>
      <c r="D192" s="1"/>
    </row>
    <row r="193" spans="2:4" ht="15.75" customHeight="1">
      <c r="B193" s="1"/>
      <c r="C193" s="1"/>
      <c r="D193" s="1"/>
    </row>
    <row r="194" spans="2:4" ht="15.75" customHeight="1">
      <c r="B194" s="1"/>
      <c r="C194" s="1"/>
      <c r="D194" s="1"/>
    </row>
    <row r="195" spans="2:4" ht="15.75" customHeight="1">
      <c r="B195" s="1"/>
      <c r="C195" s="1"/>
      <c r="D195" s="1"/>
    </row>
    <row r="196" spans="2:4" ht="15.75" customHeight="1">
      <c r="B196" s="1"/>
      <c r="C196" s="1"/>
      <c r="D196" s="1"/>
    </row>
    <row r="197" spans="2:4" ht="15.75" customHeight="1">
      <c r="B197" s="1"/>
      <c r="C197" s="1"/>
      <c r="D197" s="1"/>
    </row>
    <row r="198" spans="2:4" ht="15.75" customHeight="1">
      <c r="B198" s="1"/>
      <c r="C198" s="1"/>
      <c r="D198" s="1"/>
    </row>
    <row r="199" spans="2:4" ht="15.75" customHeight="1">
      <c r="B199" s="1"/>
      <c r="C199" s="1"/>
      <c r="D199" s="1"/>
    </row>
    <row r="200" spans="2:4" ht="15.75" customHeight="1">
      <c r="B200" s="1"/>
      <c r="C200" s="1"/>
      <c r="D200" s="1"/>
    </row>
    <row r="201" spans="2:4" ht="15.75" customHeight="1">
      <c r="B201" s="1"/>
      <c r="C201" s="1"/>
      <c r="D201" s="1"/>
    </row>
    <row r="202" spans="2:4" ht="15.75" customHeight="1">
      <c r="B202" s="1"/>
      <c r="C202" s="1"/>
      <c r="D202" s="1"/>
    </row>
    <row r="203" spans="2:4" ht="15.75" customHeight="1">
      <c r="B203" s="1"/>
      <c r="C203" s="1"/>
      <c r="D203" s="1"/>
    </row>
    <row r="204" spans="2:4" ht="15.75" customHeight="1">
      <c r="B204" s="1"/>
      <c r="C204" s="1"/>
      <c r="D204" s="1"/>
    </row>
    <row r="205" spans="2:4" ht="15.75" customHeight="1">
      <c r="B205" s="1"/>
      <c r="C205" s="1"/>
      <c r="D205" s="1"/>
    </row>
    <row r="206" spans="2:4" ht="15.75" customHeight="1">
      <c r="B206" s="1"/>
      <c r="C206" s="1"/>
      <c r="D206" s="1"/>
    </row>
    <row r="207" spans="2:4" ht="15.75" customHeight="1">
      <c r="B207" s="1"/>
      <c r="C207" s="1"/>
      <c r="D207" s="1"/>
    </row>
    <row r="208" spans="2:4" ht="15.75" customHeight="1">
      <c r="B208" s="1"/>
      <c r="C208" s="1"/>
      <c r="D208" s="1"/>
    </row>
    <row r="209" spans="2:4" ht="15.75" customHeight="1">
      <c r="B209" s="1"/>
      <c r="C209" s="1"/>
      <c r="D209" s="1"/>
    </row>
    <row r="210" spans="2:4" ht="15.75" customHeight="1">
      <c r="B210" s="1"/>
      <c r="C210" s="1"/>
      <c r="D210" s="1"/>
    </row>
    <row r="211" spans="2:4" ht="15.75" customHeight="1">
      <c r="B211" s="1"/>
      <c r="C211" s="1"/>
      <c r="D211" s="1"/>
    </row>
    <row r="212" spans="2:4" ht="15.75" customHeight="1">
      <c r="B212" s="1"/>
      <c r="C212" s="1"/>
      <c r="D212" s="1"/>
    </row>
    <row r="213" spans="2:4" ht="15.75" customHeight="1">
      <c r="B213" s="1"/>
      <c r="C213" s="1"/>
      <c r="D213" s="1"/>
    </row>
    <row r="214" spans="2:4" ht="15.75" customHeight="1">
      <c r="B214" s="1"/>
      <c r="C214" s="1"/>
      <c r="D214" s="1"/>
    </row>
    <row r="215" spans="2:4" ht="15.75" customHeight="1">
      <c r="B215" s="1"/>
      <c r="C215" s="1"/>
      <c r="D215" s="1"/>
    </row>
    <row r="216" spans="2:4" ht="15.75" customHeight="1">
      <c r="B216" s="1"/>
      <c r="C216" s="1"/>
      <c r="D216" s="1"/>
    </row>
    <row r="217" spans="2:4" ht="15.75" customHeight="1">
      <c r="B217" s="1"/>
      <c r="C217" s="1"/>
      <c r="D217" s="1"/>
    </row>
    <row r="218" spans="2:4" ht="15.75" customHeight="1">
      <c r="B218" s="1"/>
      <c r="C218" s="1"/>
      <c r="D218" s="1"/>
    </row>
    <row r="219" spans="2:4" ht="15.75" customHeight="1">
      <c r="B219" s="1"/>
      <c r="C219" s="1"/>
      <c r="D219" s="1"/>
    </row>
    <row r="220" spans="2:4" ht="15.75" customHeight="1">
      <c r="B220" s="1"/>
      <c r="C220" s="1"/>
      <c r="D220" s="1"/>
    </row>
    <row r="221" spans="2:4" ht="15.75" customHeight="1">
      <c r="B221" s="1"/>
      <c r="C221" s="1"/>
      <c r="D221" s="1"/>
    </row>
    <row r="222" spans="2:4" ht="15.75" customHeight="1">
      <c r="B222" s="1"/>
      <c r="C222" s="1"/>
      <c r="D222" s="1"/>
    </row>
    <row r="223" spans="2:4" ht="15.75" customHeight="1">
      <c r="B223" s="1"/>
      <c r="C223" s="1"/>
      <c r="D223" s="1"/>
    </row>
    <row r="224" spans="2:4" ht="15.75" customHeight="1">
      <c r="B224" s="1"/>
      <c r="C224" s="1"/>
      <c r="D224" s="1"/>
    </row>
    <row r="225" spans="2:4" ht="15.75" customHeight="1">
      <c r="B225" s="1"/>
      <c r="C225" s="1"/>
      <c r="D225" s="1"/>
    </row>
    <row r="226" spans="2:4" ht="15.75" customHeight="1">
      <c r="B226" s="1"/>
      <c r="C226" s="1"/>
      <c r="D226" s="1"/>
    </row>
    <row r="227" spans="2:4" ht="15.75" customHeight="1">
      <c r="B227" s="1"/>
      <c r="C227" s="1"/>
      <c r="D227" s="1"/>
    </row>
    <row r="228" spans="2:4" ht="15.75" customHeight="1">
      <c r="B228" s="1"/>
      <c r="C228" s="1"/>
      <c r="D228" s="1"/>
    </row>
    <row r="229" spans="2:4" ht="15.75" customHeight="1">
      <c r="B229" s="1"/>
      <c r="C229" s="1"/>
      <c r="D229" s="1"/>
    </row>
    <row r="230" spans="2:4" ht="15.75" customHeight="1">
      <c r="B230" s="1"/>
      <c r="C230" s="1"/>
      <c r="D230" s="1"/>
    </row>
    <row r="231" spans="2:4" ht="15.75" customHeight="1">
      <c r="B231" s="1"/>
      <c r="C231" s="1"/>
      <c r="D231" s="1"/>
    </row>
    <row r="232" spans="2:4" ht="15.75" customHeight="1">
      <c r="B232" s="1"/>
      <c r="C232" s="1"/>
      <c r="D232" s="1"/>
    </row>
    <row r="233" spans="2:4" ht="15.75" customHeight="1">
      <c r="B233" s="1"/>
      <c r="C233" s="1"/>
      <c r="D233" s="1"/>
    </row>
    <row r="234" spans="2:4" ht="15.75" customHeight="1">
      <c r="B234" s="1"/>
      <c r="C234" s="1"/>
      <c r="D234" s="1"/>
    </row>
    <row r="235" spans="2:4" ht="15.75" customHeight="1">
      <c r="B235" s="1"/>
      <c r="C235" s="1"/>
      <c r="D235" s="1"/>
    </row>
    <row r="236" spans="2:4" ht="15.75" customHeight="1">
      <c r="B236" s="1"/>
      <c r="C236" s="1"/>
      <c r="D236" s="1"/>
    </row>
    <row r="237" spans="2:4" ht="15.75" customHeight="1">
      <c r="B237" s="1"/>
      <c r="C237" s="1"/>
      <c r="D237" s="1"/>
    </row>
    <row r="238" spans="2:4" ht="15.75" customHeight="1">
      <c r="B238" s="1"/>
      <c r="C238" s="1"/>
      <c r="D238" s="1"/>
    </row>
    <row r="239" spans="2:4" ht="15.75" customHeight="1">
      <c r="B239" s="1"/>
      <c r="C239" s="1"/>
      <c r="D239" s="1"/>
    </row>
    <row r="240" spans="2:4" ht="15.75" customHeight="1">
      <c r="B240" s="1"/>
      <c r="C240" s="1"/>
      <c r="D240" s="1"/>
    </row>
    <row r="241" spans="2:4" ht="15.75" customHeight="1">
      <c r="B241" s="1"/>
      <c r="C241" s="1"/>
      <c r="D241" s="1"/>
    </row>
    <row r="242" spans="2:4" ht="15.75" customHeight="1">
      <c r="B242" s="1"/>
      <c r="C242" s="1"/>
      <c r="D242" s="1"/>
    </row>
    <row r="243" spans="2:4" ht="15.75" customHeight="1">
      <c r="B243" s="1"/>
      <c r="C243" s="1"/>
      <c r="D243" s="1"/>
    </row>
    <row r="244" spans="2:4" ht="15.75" customHeight="1">
      <c r="B244" s="1"/>
      <c r="C244" s="1"/>
      <c r="D244" s="1"/>
    </row>
    <row r="245" spans="2:4" ht="15.75" customHeight="1">
      <c r="B245" s="1"/>
      <c r="C245" s="1"/>
      <c r="D245" s="1"/>
    </row>
    <row r="246" spans="2:4" ht="15.75" customHeight="1">
      <c r="B246" s="1"/>
      <c r="C246" s="1"/>
      <c r="D246" s="1"/>
    </row>
    <row r="247" spans="2:4" ht="15.75" customHeight="1">
      <c r="B247" s="1"/>
      <c r="C247" s="1"/>
      <c r="D247" s="1"/>
    </row>
    <row r="248" spans="2:4" ht="15.75" customHeight="1">
      <c r="B248" s="1"/>
      <c r="C248" s="1"/>
      <c r="D248" s="1"/>
    </row>
    <row r="249" spans="2:4" ht="15.75" customHeight="1">
      <c r="B249" s="1"/>
      <c r="C249" s="1"/>
      <c r="D249" s="1"/>
    </row>
    <row r="250" spans="2:4" ht="15.75" customHeight="1">
      <c r="B250" s="1"/>
      <c r="C250" s="1"/>
      <c r="D250" s="1"/>
    </row>
    <row r="251" spans="2:4" ht="15.75" customHeight="1">
      <c r="B251" s="1"/>
      <c r="C251" s="1"/>
      <c r="D251" s="1"/>
    </row>
    <row r="252" spans="2:4" ht="15.75" customHeight="1">
      <c r="B252" s="1"/>
      <c r="C252" s="1"/>
      <c r="D252" s="1"/>
    </row>
    <row r="253" spans="2:4" ht="15.75" customHeight="1">
      <c r="B253" s="1"/>
      <c r="C253" s="1"/>
      <c r="D253" s="1"/>
    </row>
    <row r="254" spans="2:4" ht="15.75" customHeight="1">
      <c r="B254" s="1"/>
      <c r="C254" s="1"/>
      <c r="D254" s="1"/>
    </row>
    <row r="255" spans="2:4" ht="15.75" customHeight="1">
      <c r="B255" s="1"/>
      <c r="C255" s="1"/>
      <c r="D255" s="1"/>
    </row>
    <row r="256" spans="2:4" ht="15.75" customHeight="1">
      <c r="B256" s="1"/>
      <c r="C256" s="1"/>
      <c r="D256" s="1"/>
    </row>
    <row r="257" spans="2:4" ht="15.75" customHeight="1">
      <c r="B257" s="1"/>
      <c r="C257" s="1"/>
      <c r="D257" s="1"/>
    </row>
    <row r="258" spans="2:4" ht="15.75" customHeight="1">
      <c r="B258" s="1"/>
      <c r="C258" s="1"/>
      <c r="D258" s="1"/>
    </row>
    <row r="259" spans="2:4" ht="15.75" customHeight="1">
      <c r="B259" s="1"/>
      <c r="C259" s="1"/>
      <c r="D259" s="1"/>
    </row>
    <row r="260" spans="2:4" ht="15.75" customHeight="1">
      <c r="B260" s="1"/>
      <c r="C260" s="1"/>
      <c r="D260" s="1"/>
    </row>
    <row r="261" spans="2:4" ht="15.75" customHeight="1">
      <c r="B261" s="1"/>
      <c r="C261" s="1"/>
      <c r="D261" s="1"/>
    </row>
    <row r="262" spans="2:4" ht="15.75" customHeight="1">
      <c r="B262" s="1"/>
      <c r="C262" s="1"/>
      <c r="D262" s="1"/>
    </row>
    <row r="263" spans="2:4" ht="15.75" customHeight="1">
      <c r="B263" s="1"/>
      <c r="C263" s="1"/>
      <c r="D263" s="1"/>
    </row>
    <row r="264" spans="2:4" ht="15.75" customHeight="1">
      <c r="B264" s="1"/>
      <c r="C264" s="1"/>
      <c r="D264" s="1"/>
    </row>
    <row r="265" spans="2:4" ht="15.75" customHeight="1">
      <c r="B265" s="1"/>
      <c r="C265" s="1"/>
      <c r="D265" s="1"/>
    </row>
    <row r="266" spans="2:4" ht="15.75" customHeight="1">
      <c r="B266" s="1"/>
      <c r="C266" s="1"/>
      <c r="D266" s="1"/>
    </row>
    <row r="267" spans="2:4" ht="15.75" customHeight="1">
      <c r="B267" s="1"/>
      <c r="C267" s="1"/>
      <c r="D267" s="1"/>
    </row>
    <row r="268" spans="2:4" ht="15.75" customHeight="1">
      <c r="B268" s="1"/>
      <c r="C268" s="1"/>
      <c r="D268" s="1"/>
    </row>
    <row r="269" spans="2:4" ht="15.75" customHeight="1">
      <c r="B269" s="1"/>
      <c r="C269" s="1"/>
      <c r="D269" s="1"/>
    </row>
    <row r="270" spans="2:4" ht="15.75" customHeight="1">
      <c r="B270" s="1"/>
      <c r="C270" s="1"/>
      <c r="D270" s="1"/>
    </row>
    <row r="271" spans="2:4" ht="15.75" customHeight="1">
      <c r="B271" s="1"/>
      <c r="C271" s="1"/>
      <c r="D271" s="1"/>
    </row>
    <row r="272" spans="2:4" ht="15.75" customHeight="1">
      <c r="B272" s="1"/>
      <c r="C272" s="1"/>
      <c r="D272" s="1"/>
    </row>
    <row r="273" spans="2:4" ht="15.75" customHeight="1">
      <c r="B273" s="1"/>
      <c r="C273" s="1"/>
      <c r="D273" s="1"/>
    </row>
    <row r="274" spans="2:4" ht="15.75" customHeight="1">
      <c r="B274" s="1"/>
      <c r="C274" s="1"/>
      <c r="D274" s="1"/>
    </row>
    <row r="275" spans="2:4" ht="15.75" customHeight="1">
      <c r="B275" s="1"/>
      <c r="C275" s="1"/>
      <c r="D275" s="1"/>
    </row>
    <row r="276" spans="2:4" ht="15.75" customHeight="1">
      <c r="B276" s="1"/>
      <c r="C276" s="1"/>
      <c r="D276" s="1"/>
    </row>
    <row r="277" spans="2:4" ht="15.75" customHeight="1">
      <c r="B277" s="1"/>
      <c r="C277" s="1"/>
      <c r="D277" s="1"/>
    </row>
    <row r="278" spans="2:4" ht="15.75" customHeight="1">
      <c r="B278" s="1"/>
      <c r="C278" s="1"/>
      <c r="D278" s="1"/>
    </row>
    <row r="279" spans="2:4" ht="15.75" customHeight="1">
      <c r="B279" s="1"/>
      <c r="C279" s="1"/>
      <c r="D279" s="1"/>
    </row>
    <row r="280" spans="2:4" ht="15.75" customHeight="1">
      <c r="B280" s="1"/>
      <c r="C280" s="1"/>
      <c r="D280" s="1"/>
    </row>
    <row r="281" spans="2:4" ht="15.75" customHeight="1">
      <c r="B281" s="1"/>
      <c r="C281" s="1"/>
      <c r="D281" s="1"/>
    </row>
    <row r="282" spans="2:4" ht="15.75" customHeight="1">
      <c r="B282" s="1"/>
      <c r="C282" s="1"/>
      <c r="D282" s="1"/>
    </row>
    <row r="283" spans="2:4" ht="15.75" customHeight="1">
      <c r="B283" s="1"/>
      <c r="C283" s="1"/>
      <c r="D283" s="1"/>
    </row>
    <row r="284" spans="2:4" ht="15.75" customHeight="1">
      <c r="B284" s="1"/>
      <c r="C284" s="1"/>
      <c r="D284" s="1"/>
    </row>
    <row r="285" spans="2:4" ht="15.75" customHeight="1">
      <c r="B285" s="1"/>
      <c r="C285" s="1"/>
      <c r="D285" s="1"/>
    </row>
    <row r="286" spans="2:4" ht="15.75" customHeight="1">
      <c r="B286" s="1"/>
      <c r="C286" s="1"/>
      <c r="D286" s="1"/>
    </row>
    <row r="287" spans="2:4" ht="15.75" customHeight="1">
      <c r="B287" s="1"/>
      <c r="C287" s="1"/>
      <c r="D287" s="1"/>
    </row>
    <row r="288" spans="2:4" ht="15.75" customHeight="1">
      <c r="B288" s="1"/>
      <c r="C288" s="1"/>
      <c r="D288" s="1"/>
    </row>
    <row r="289" spans="2:4" ht="15.75" customHeight="1">
      <c r="B289" s="1"/>
      <c r="C289" s="1"/>
      <c r="D289" s="1"/>
    </row>
    <row r="290" spans="2:4" ht="15.75" customHeight="1">
      <c r="B290" s="1"/>
      <c r="C290" s="1"/>
      <c r="D290" s="1"/>
    </row>
    <row r="291" spans="2:4" ht="15.75" customHeight="1">
      <c r="B291" s="1"/>
      <c r="C291" s="1"/>
      <c r="D291" s="1"/>
    </row>
    <row r="292" spans="2:4" ht="15.75" customHeight="1">
      <c r="B292" s="1"/>
      <c r="C292" s="1"/>
      <c r="D292" s="1"/>
    </row>
    <row r="293" spans="2:4" ht="15.75" customHeight="1">
      <c r="B293" s="1"/>
      <c r="C293" s="1"/>
      <c r="D293" s="1"/>
    </row>
    <row r="294" spans="2:4" ht="15.75" customHeight="1">
      <c r="B294" s="1"/>
      <c r="C294" s="1"/>
      <c r="D294" s="1"/>
    </row>
    <row r="295" spans="2:4" ht="15.75" customHeight="1">
      <c r="B295" s="1"/>
      <c r="C295" s="1"/>
      <c r="D295" s="1"/>
    </row>
    <row r="296" spans="2:4" ht="15.75" customHeight="1">
      <c r="B296" s="1"/>
      <c r="C296" s="1"/>
      <c r="D296" s="1"/>
    </row>
    <row r="297" spans="2:4" ht="15.75" customHeight="1">
      <c r="B297" s="1"/>
      <c r="C297" s="1"/>
      <c r="D297" s="1"/>
    </row>
    <row r="298" spans="2:4" ht="15.75" customHeight="1">
      <c r="B298" s="1"/>
      <c r="C298" s="1"/>
      <c r="D298" s="1"/>
    </row>
    <row r="299" spans="2:4" ht="15.75" customHeight="1">
      <c r="B299" s="1"/>
      <c r="C299" s="1"/>
      <c r="D299" s="1"/>
    </row>
    <row r="300" spans="2:4" ht="15.75" customHeight="1">
      <c r="B300" s="1"/>
      <c r="C300" s="1"/>
      <c r="D300" s="1"/>
    </row>
    <row r="301" spans="2:4" ht="15.75" customHeight="1">
      <c r="B301" s="1"/>
      <c r="C301" s="1"/>
      <c r="D301" s="1"/>
    </row>
    <row r="302" spans="2:4" ht="15.75" customHeight="1">
      <c r="B302" s="1"/>
      <c r="C302" s="1"/>
      <c r="D302" s="1"/>
    </row>
    <row r="303" spans="2:4" ht="15.75" customHeight="1">
      <c r="B303" s="1"/>
      <c r="C303" s="1"/>
      <c r="D303" s="1"/>
    </row>
    <row r="304" spans="2:4" ht="15.75" customHeight="1">
      <c r="B304" s="1"/>
      <c r="C304" s="1"/>
      <c r="D304" s="1"/>
    </row>
    <row r="305" spans="2:4" ht="15.75" customHeight="1">
      <c r="B305" s="1"/>
      <c r="C305" s="1"/>
      <c r="D305" s="1"/>
    </row>
    <row r="306" spans="2:4" ht="15.75" customHeight="1">
      <c r="B306" s="1"/>
      <c r="C306" s="1"/>
      <c r="D306" s="1"/>
    </row>
    <row r="307" spans="2:4" ht="15.75" customHeight="1">
      <c r="B307" s="1"/>
      <c r="C307" s="1"/>
      <c r="D307" s="1"/>
    </row>
    <row r="308" spans="2:4" ht="15.75" customHeight="1">
      <c r="B308" s="1"/>
      <c r="C308" s="1"/>
      <c r="D308" s="1"/>
    </row>
    <row r="309" spans="2:4" ht="15.75" customHeight="1">
      <c r="B309" s="1"/>
      <c r="C309" s="1"/>
      <c r="D309" s="1"/>
    </row>
    <row r="310" spans="2:4" ht="15.75" customHeight="1">
      <c r="B310" s="1"/>
      <c r="C310" s="1"/>
      <c r="D310" s="1"/>
    </row>
    <row r="311" spans="2:4" ht="15.75" customHeight="1">
      <c r="B311" s="1"/>
      <c r="C311" s="1"/>
      <c r="D311" s="1"/>
    </row>
    <row r="312" spans="2:4" ht="15.75" customHeight="1">
      <c r="B312" s="1"/>
      <c r="C312" s="1"/>
      <c r="D312" s="1"/>
    </row>
    <row r="313" spans="2:4" ht="15.75" customHeight="1">
      <c r="B313" s="1"/>
      <c r="C313" s="1"/>
      <c r="D313" s="1"/>
    </row>
    <row r="314" spans="2:4" ht="15.75" customHeight="1">
      <c r="B314" s="1"/>
      <c r="C314" s="1"/>
      <c r="D314" s="1"/>
    </row>
    <row r="315" spans="2:4" ht="15.75" customHeight="1">
      <c r="B315" s="1"/>
      <c r="C315" s="1"/>
      <c r="D315" s="1"/>
    </row>
    <row r="316" spans="2:4" ht="15.75" customHeight="1">
      <c r="B316" s="1"/>
      <c r="C316" s="1"/>
      <c r="D316" s="1"/>
    </row>
    <row r="317" spans="2:4" ht="15.75" customHeight="1">
      <c r="B317" s="1"/>
      <c r="C317" s="1"/>
      <c r="D317" s="1"/>
    </row>
    <row r="318" spans="2:4" ht="15.75" customHeight="1">
      <c r="B318" s="1"/>
      <c r="C318" s="1"/>
      <c r="D318" s="1"/>
    </row>
    <row r="319" spans="2:4" ht="15.75" customHeight="1">
      <c r="B319" s="1"/>
      <c r="C319" s="1"/>
      <c r="D319" s="1"/>
    </row>
    <row r="320" spans="2:4" ht="15.75" customHeight="1">
      <c r="B320" s="1"/>
      <c r="C320" s="1"/>
      <c r="D320" s="1"/>
    </row>
    <row r="321" spans="2:4" ht="15.75" customHeight="1">
      <c r="B321" s="1"/>
      <c r="C321" s="1"/>
      <c r="D321" s="1"/>
    </row>
    <row r="322" spans="2:4" ht="15.75" customHeight="1">
      <c r="B322" s="1"/>
      <c r="C322" s="1"/>
      <c r="D322" s="1"/>
    </row>
    <row r="323" spans="2:4" ht="15.75" customHeight="1">
      <c r="B323" s="1"/>
      <c r="C323" s="1"/>
      <c r="D323" s="1"/>
    </row>
    <row r="324" spans="2:4" ht="15.75" customHeight="1">
      <c r="B324" s="1"/>
      <c r="C324" s="1"/>
      <c r="D324" s="1"/>
    </row>
    <row r="325" spans="2:4" ht="15.75" customHeight="1">
      <c r="B325" s="1"/>
      <c r="C325" s="1"/>
      <c r="D325" s="1"/>
    </row>
    <row r="326" spans="2:4" ht="15.75" customHeight="1">
      <c r="B326" s="1"/>
      <c r="C326" s="1"/>
      <c r="D326" s="1"/>
    </row>
    <row r="327" spans="2:4" ht="15.75" customHeight="1">
      <c r="B327" s="1"/>
      <c r="C327" s="1"/>
      <c r="D327" s="1"/>
    </row>
    <row r="328" spans="2:4" ht="15.75" customHeight="1">
      <c r="B328" s="1"/>
      <c r="C328" s="1"/>
      <c r="D328" s="1"/>
    </row>
    <row r="329" spans="2:4" ht="15.75" customHeight="1">
      <c r="B329" s="1"/>
      <c r="C329" s="1"/>
      <c r="D329" s="1"/>
    </row>
    <row r="330" spans="2:4" ht="15.75" customHeight="1">
      <c r="B330" s="1"/>
      <c r="C330" s="1"/>
      <c r="D330" s="1"/>
    </row>
    <row r="331" spans="2:4" ht="15.75" customHeight="1">
      <c r="B331" s="1"/>
      <c r="C331" s="1"/>
      <c r="D331" s="1"/>
    </row>
    <row r="332" spans="2:4" ht="15.75" customHeight="1">
      <c r="B332" s="1"/>
      <c r="C332" s="1"/>
      <c r="D332" s="1"/>
    </row>
    <row r="333" spans="2:4" ht="15.75" customHeight="1">
      <c r="B333" s="1"/>
      <c r="C333" s="1"/>
      <c r="D333" s="1"/>
    </row>
    <row r="334" spans="2:4" ht="15.75" customHeight="1">
      <c r="B334" s="1"/>
      <c r="C334" s="1"/>
      <c r="D334" s="1"/>
    </row>
    <row r="335" spans="2:4" ht="15.75" customHeight="1">
      <c r="B335" s="1"/>
      <c r="C335" s="1"/>
      <c r="D335" s="1"/>
    </row>
    <row r="336" spans="2:4" ht="15.75" customHeight="1">
      <c r="B336" s="1"/>
      <c r="C336" s="1"/>
      <c r="D336" s="1"/>
    </row>
    <row r="337" spans="2:4" ht="15.75" customHeight="1">
      <c r="B337" s="1"/>
      <c r="C337" s="1"/>
      <c r="D337" s="1"/>
    </row>
    <row r="338" spans="2:4" ht="15.75" customHeight="1">
      <c r="B338" s="1"/>
      <c r="C338" s="1"/>
      <c r="D338" s="1"/>
    </row>
    <row r="339" spans="2:4" ht="15.75" customHeight="1">
      <c r="B339" s="1"/>
      <c r="C339" s="1"/>
      <c r="D339" s="1"/>
    </row>
    <row r="340" spans="2:4" ht="15.75" customHeight="1">
      <c r="B340" s="1"/>
      <c r="C340" s="1"/>
      <c r="D340" s="1"/>
    </row>
    <row r="341" spans="2:4" ht="15.75" customHeight="1">
      <c r="B341" s="1"/>
      <c r="C341" s="1"/>
      <c r="D341" s="1"/>
    </row>
    <row r="342" spans="2:4" ht="15.75" customHeight="1">
      <c r="B342" s="1"/>
      <c r="C342" s="1"/>
      <c r="D342" s="1"/>
    </row>
    <row r="343" spans="2:4" ht="15.75" customHeight="1">
      <c r="B343" s="1"/>
      <c r="C343" s="1"/>
      <c r="D343" s="1"/>
    </row>
    <row r="344" spans="2:4" ht="15.75" customHeight="1">
      <c r="B344" s="1"/>
      <c r="C344" s="1"/>
      <c r="D344" s="1"/>
    </row>
    <row r="345" spans="2:4" ht="15.75" customHeight="1">
      <c r="B345" s="1"/>
      <c r="C345" s="1"/>
      <c r="D345" s="1"/>
    </row>
    <row r="346" spans="2:4" ht="15.75" customHeight="1">
      <c r="B346" s="1"/>
      <c r="C346" s="1"/>
      <c r="D346" s="1"/>
    </row>
    <row r="347" spans="2:4" ht="15.75" customHeight="1">
      <c r="B347" s="1"/>
      <c r="C347" s="1"/>
      <c r="D347" s="1"/>
    </row>
    <row r="348" spans="2:4" ht="15.75" customHeight="1">
      <c r="B348" s="1"/>
      <c r="C348" s="1"/>
      <c r="D348" s="1"/>
    </row>
    <row r="349" spans="2:4" ht="15.75" customHeight="1">
      <c r="B349" s="1"/>
      <c r="C349" s="1"/>
      <c r="D349" s="1"/>
    </row>
    <row r="350" spans="2:4" ht="15.75" customHeight="1">
      <c r="B350" s="1"/>
      <c r="C350" s="1"/>
      <c r="D350" s="1"/>
    </row>
    <row r="351" spans="2:4" ht="15.75" customHeight="1">
      <c r="B351" s="1"/>
      <c r="C351" s="1"/>
      <c r="D351" s="1"/>
    </row>
    <row r="352" spans="2:4" ht="15.75" customHeight="1">
      <c r="B352" s="1"/>
      <c r="C352" s="1"/>
      <c r="D352" s="1"/>
    </row>
    <row r="353" spans="2:4" ht="15.75" customHeight="1">
      <c r="B353" s="1"/>
      <c r="C353" s="1"/>
      <c r="D353" s="1"/>
    </row>
    <row r="354" spans="2:4" ht="15.75" customHeight="1">
      <c r="B354" s="1"/>
      <c r="C354" s="1"/>
      <c r="D354" s="1"/>
    </row>
    <row r="355" spans="2:4" ht="15.75" customHeight="1">
      <c r="B355" s="1"/>
      <c r="C355" s="1"/>
      <c r="D355" s="1"/>
    </row>
    <row r="356" spans="2:4" ht="15.75" customHeight="1">
      <c r="B356" s="1"/>
      <c r="C356" s="1"/>
      <c r="D356" s="1"/>
    </row>
    <row r="357" spans="2:4" ht="15.75" customHeight="1">
      <c r="B357" s="1"/>
      <c r="C357" s="1"/>
      <c r="D357" s="1"/>
    </row>
    <row r="358" spans="2:4" ht="15.75" customHeight="1">
      <c r="B358" s="1"/>
      <c r="C358" s="1"/>
      <c r="D358" s="1"/>
    </row>
    <row r="359" spans="2:4" ht="15.75" customHeight="1">
      <c r="B359" s="1"/>
      <c r="C359" s="1"/>
      <c r="D359" s="1"/>
    </row>
    <row r="360" spans="2:4" ht="15.75" customHeight="1">
      <c r="B360" s="1"/>
      <c r="C360" s="1"/>
      <c r="D360" s="1"/>
    </row>
    <row r="361" spans="2:4" ht="15.75" customHeight="1">
      <c r="B361" s="1"/>
      <c r="C361" s="1"/>
      <c r="D361" s="1"/>
    </row>
    <row r="362" spans="2:4" ht="15.75" customHeight="1">
      <c r="B362" s="1"/>
      <c r="C362" s="1"/>
      <c r="D362" s="1"/>
    </row>
    <row r="363" spans="2:4" ht="15.75" customHeight="1">
      <c r="B363" s="1"/>
      <c r="C363" s="1"/>
      <c r="D363" s="1"/>
    </row>
    <row r="364" spans="2:4" ht="15.75" customHeight="1">
      <c r="B364" s="1"/>
      <c r="C364" s="1"/>
      <c r="D364" s="1"/>
    </row>
    <row r="365" spans="2:4" ht="15.75" customHeight="1">
      <c r="B365" s="1"/>
      <c r="C365" s="1"/>
      <c r="D365" s="1"/>
    </row>
    <row r="366" spans="2:4" ht="15.75" customHeight="1">
      <c r="B366" s="1"/>
      <c r="C366" s="1"/>
      <c r="D366" s="1"/>
    </row>
    <row r="367" spans="2:4" ht="15.75" customHeight="1">
      <c r="B367" s="1"/>
      <c r="C367" s="1"/>
      <c r="D367" s="1"/>
    </row>
    <row r="368" spans="2:4" ht="15.75" customHeight="1">
      <c r="B368" s="1"/>
      <c r="C368" s="1"/>
      <c r="D368" s="1"/>
    </row>
    <row r="369" spans="2:4" ht="15.75" customHeight="1">
      <c r="B369" s="1"/>
      <c r="C369" s="1"/>
      <c r="D369" s="1"/>
    </row>
    <row r="370" spans="2:4" ht="15.75" customHeight="1">
      <c r="B370" s="1"/>
      <c r="C370" s="1"/>
      <c r="D370" s="1"/>
    </row>
    <row r="371" spans="2:4" ht="15.75" customHeight="1">
      <c r="B371" s="1"/>
      <c r="C371" s="1"/>
      <c r="D371" s="1"/>
    </row>
    <row r="372" spans="2:4" ht="15.75" customHeight="1">
      <c r="B372" s="1"/>
      <c r="C372" s="1"/>
      <c r="D372" s="1"/>
    </row>
    <row r="373" spans="2:4" ht="15.75" customHeight="1">
      <c r="B373" s="1"/>
      <c r="C373" s="1"/>
      <c r="D373" s="1"/>
    </row>
    <row r="374" spans="2:4" ht="15.75" customHeight="1">
      <c r="B374" s="1"/>
      <c r="C374" s="1"/>
      <c r="D374" s="1"/>
    </row>
    <row r="375" spans="2:4" ht="15.75" customHeight="1">
      <c r="B375" s="1"/>
      <c r="C375" s="1"/>
      <c r="D375" s="1"/>
    </row>
    <row r="376" spans="2:4" ht="15.75" customHeight="1">
      <c r="B376" s="1"/>
      <c r="C376" s="1"/>
      <c r="D376" s="1"/>
    </row>
    <row r="377" spans="2:4" ht="15.75" customHeight="1">
      <c r="B377" s="1"/>
      <c r="C377" s="1"/>
      <c r="D377" s="1"/>
    </row>
    <row r="378" spans="2:4" ht="15.75" customHeight="1">
      <c r="B378" s="1"/>
      <c r="C378" s="1"/>
      <c r="D378" s="1"/>
    </row>
    <row r="379" spans="2:4" ht="15.75" customHeight="1">
      <c r="B379" s="1"/>
      <c r="C379" s="1"/>
      <c r="D379" s="1"/>
    </row>
    <row r="380" spans="2:4" ht="15.75" customHeight="1">
      <c r="B380" s="1"/>
      <c r="C380" s="1"/>
      <c r="D380" s="1"/>
    </row>
    <row r="381" spans="2:4" ht="15.75" customHeight="1">
      <c r="B381" s="1"/>
      <c r="C381" s="1"/>
      <c r="D381" s="1"/>
    </row>
    <row r="382" spans="2:4" ht="15.75" customHeight="1">
      <c r="B382" s="1"/>
      <c r="C382" s="1"/>
      <c r="D382" s="1"/>
    </row>
    <row r="383" spans="2:4" ht="15.75" customHeight="1">
      <c r="B383" s="1"/>
      <c r="C383" s="1"/>
      <c r="D383" s="1"/>
    </row>
    <row r="384" spans="2:4" ht="15.75" customHeight="1">
      <c r="B384" s="1"/>
      <c r="C384" s="1"/>
      <c r="D384" s="1"/>
    </row>
    <row r="385" spans="2:4" ht="15.75" customHeight="1">
      <c r="B385" s="1"/>
      <c r="C385" s="1"/>
      <c r="D385" s="1"/>
    </row>
    <row r="386" spans="2:4" ht="15.75" customHeight="1">
      <c r="B386" s="1"/>
      <c r="C386" s="1"/>
      <c r="D386" s="1"/>
    </row>
    <row r="387" spans="2:4" ht="15.75" customHeight="1">
      <c r="B387" s="1"/>
      <c r="C387" s="1"/>
      <c r="D387" s="1"/>
    </row>
    <row r="388" spans="2:4" ht="15.75" customHeight="1">
      <c r="B388" s="1"/>
      <c r="C388" s="1"/>
      <c r="D388" s="1"/>
    </row>
    <row r="389" spans="2:4" ht="15.75" customHeight="1">
      <c r="B389" s="1"/>
      <c r="C389" s="1"/>
      <c r="D389" s="1"/>
    </row>
    <row r="390" spans="2:4" ht="15.75" customHeight="1">
      <c r="B390" s="1"/>
      <c r="C390" s="1"/>
      <c r="D390" s="1"/>
    </row>
    <row r="391" spans="2:4" ht="15.75" customHeight="1">
      <c r="B391" s="1"/>
      <c r="C391" s="1"/>
      <c r="D391" s="1"/>
    </row>
    <row r="392" spans="2:4" ht="15.75" customHeight="1">
      <c r="B392" s="1"/>
      <c r="C392" s="1"/>
      <c r="D392" s="1"/>
    </row>
    <row r="393" spans="2:4" ht="15.75" customHeight="1">
      <c r="B393" s="1"/>
      <c r="C393" s="1"/>
      <c r="D393" s="1"/>
    </row>
    <row r="394" spans="2:4" ht="15.75" customHeight="1">
      <c r="B394" s="1"/>
      <c r="C394" s="1"/>
      <c r="D394" s="1"/>
    </row>
    <row r="395" spans="2:4" ht="15.75" customHeight="1">
      <c r="B395" s="1"/>
      <c r="C395" s="1"/>
      <c r="D395" s="1"/>
    </row>
    <row r="396" spans="2:4" ht="15.75" customHeight="1">
      <c r="B396" s="1"/>
      <c r="C396" s="1"/>
      <c r="D396" s="1"/>
    </row>
    <row r="397" spans="2:4" ht="15.75" customHeight="1">
      <c r="B397" s="1"/>
      <c r="C397" s="1"/>
      <c r="D397" s="1"/>
    </row>
    <row r="398" spans="2:4" ht="15.75" customHeight="1">
      <c r="B398" s="1"/>
      <c r="C398" s="1"/>
      <c r="D398" s="1"/>
    </row>
    <row r="399" spans="2:4" ht="15.75" customHeight="1">
      <c r="B399" s="1"/>
      <c r="C399" s="1"/>
      <c r="D399" s="1"/>
    </row>
    <row r="400" spans="2:4" ht="15.75" customHeight="1">
      <c r="B400" s="1"/>
      <c r="C400" s="1"/>
      <c r="D400" s="1"/>
    </row>
    <row r="401" spans="2:4" ht="15.75" customHeight="1">
      <c r="B401" s="1"/>
      <c r="C401" s="1"/>
      <c r="D401" s="1"/>
    </row>
    <row r="402" spans="2:4" ht="15.75" customHeight="1">
      <c r="B402" s="1"/>
      <c r="C402" s="1"/>
      <c r="D402" s="1"/>
    </row>
    <row r="403" spans="2:4" ht="15.75" customHeight="1">
      <c r="B403" s="1"/>
      <c r="C403" s="1"/>
      <c r="D403" s="1"/>
    </row>
    <row r="404" spans="2:4" ht="15.75" customHeight="1">
      <c r="B404" s="1"/>
      <c r="C404" s="1"/>
      <c r="D404" s="1"/>
    </row>
    <row r="405" spans="2:4" ht="15.75" customHeight="1">
      <c r="B405" s="1"/>
      <c r="C405" s="1"/>
      <c r="D405" s="1"/>
    </row>
    <row r="406" spans="2:4" ht="15.75" customHeight="1">
      <c r="B406" s="1"/>
      <c r="C406" s="1"/>
      <c r="D406" s="1"/>
    </row>
    <row r="407" spans="2:4" ht="15.75" customHeight="1">
      <c r="B407" s="1"/>
      <c r="C407" s="1"/>
      <c r="D407" s="1"/>
    </row>
    <row r="408" spans="2:4" ht="15.75" customHeight="1">
      <c r="B408" s="1"/>
      <c r="C408" s="1"/>
      <c r="D408" s="1"/>
    </row>
    <row r="409" spans="2:4" ht="15.75" customHeight="1">
      <c r="B409" s="1"/>
      <c r="C409" s="1"/>
      <c r="D409" s="1"/>
    </row>
    <row r="410" spans="2:4" ht="15.75" customHeight="1">
      <c r="B410" s="1"/>
      <c r="C410" s="1"/>
      <c r="D410" s="1"/>
    </row>
    <row r="411" spans="2:4" ht="15.75" customHeight="1">
      <c r="B411" s="1"/>
      <c r="C411" s="1"/>
      <c r="D411" s="1"/>
    </row>
    <row r="412" spans="2:4" ht="15.75" customHeight="1">
      <c r="B412" s="1"/>
      <c r="C412" s="1"/>
      <c r="D412" s="1"/>
    </row>
    <row r="413" spans="2:4" ht="15.75" customHeight="1">
      <c r="B413" s="1"/>
      <c r="C413" s="1"/>
      <c r="D413" s="1"/>
    </row>
    <row r="414" spans="2:4" ht="15.75" customHeight="1">
      <c r="B414" s="1"/>
      <c r="C414" s="1"/>
      <c r="D414" s="1"/>
    </row>
    <row r="415" spans="2:4" ht="15.75" customHeight="1">
      <c r="B415" s="1"/>
      <c r="C415" s="1"/>
      <c r="D415" s="1"/>
    </row>
    <row r="416" spans="2:4" ht="15.75" customHeight="1">
      <c r="B416" s="1"/>
      <c r="C416" s="1"/>
      <c r="D416" s="1"/>
    </row>
    <row r="417" spans="2:4" ht="15.75" customHeight="1">
      <c r="B417" s="1"/>
      <c r="C417" s="1"/>
      <c r="D417" s="1"/>
    </row>
    <row r="418" spans="2:4" ht="15.75" customHeight="1">
      <c r="B418" s="1"/>
      <c r="C418" s="1"/>
      <c r="D418" s="1"/>
    </row>
    <row r="419" spans="2:4" ht="15.75" customHeight="1">
      <c r="B419" s="1"/>
      <c r="C419" s="1"/>
      <c r="D419" s="1"/>
    </row>
    <row r="420" spans="2:4" ht="15.75" customHeight="1">
      <c r="B420" s="1"/>
      <c r="C420" s="1"/>
      <c r="D420" s="1"/>
    </row>
    <row r="421" spans="2:4" ht="15.75" customHeight="1">
      <c r="B421" s="1"/>
      <c r="C421" s="1"/>
      <c r="D421" s="1"/>
    </row>
    <row r="422" spans="2:4" ht="15.75" customHeight="1">
      <c r="B422" s="1"/>
      <c r="C422" s="1"/>
      <c r="D422" s="1"/>
    </row>
    <row r="423" spans="2:4" ht="15.75" customHeight="1">
      <c r="B423" s="1"/>
      <c r="C423" s="1"/>
      <c r="D423" s="1"/>
    </row>
    <row r="424" spans="2:4" ht="15.75" customHeight="1">
      <c r="B424" s="1"/>
      <c r="C424" s="1"/>
      <c r="D424" s="1"/>
    </row>
    <row r="425" spans="2:4" ht="15.75" customHeight="1">
      <c r="B425" s="1"/>
      <c r="C425" s="1"/>
      <c r="D425" s="1"/>
    </row>
    <row r="426" spans="2:4" ht="15.75" customHeight="1">
      <c r="B426" s="1"/>
      <c r="C426" s="1"/>
      <c r="D426" s="1"/>
    </row>
    <row r="427" spans="2:4" ht="15.75" customHeight="1">
      <c r="B427" s="1"/>
      <c r="C427" s="1"/>
      <c r="D427" s="1"/>
    </row>
    <row r="428" spans="2:4" ht="15.75" customHeight="1">
      <c r="B428" s="1"/>
      <c r="C428" s="1"/>
      <c r="D428" s="1"/>
    </row>
    <row r="429" spans="2:4" ht="15.75" customHeight="1">
      <c r="B429" s="1"/>
      <c r="C429" s="1"/>
      <c r="D429" s="1"/>
    </row>
    <row r="430" spans="2:4" ht="15.75" customHeight="1">
      <c r="B430" s="1"/>
      <c r="C430" s="1"/>
      <c r="D430" s="1"/>
    </row>
    <row r="431" spans="2:4" ht="15.75" customHeight="1">
      <c r="B431" s="1"/>
      <c r="C431" s="1"/>
      <c r="D431" s="1"/>
    </row>
    <row r="432" spans="2:4" ht="15.75" customHeight="1">
      <c r="B432" s="1"/>
      <c r="C432" s="1"/>
      <c r="D432" s="1"/>
    </row>
    <row r="433" spans="2:4" ht="15.75" customHeight="1">
      <c r="B433" s="1"/>
      <c r="C433" s="1"/>
      <c r="D433" s="1"/>
    </row>
    <row r="434" spans="2:4" ht="15.75" customHeight="1">
      <c r="B434" s="1"/>
      <c r="C434" s="1"/>
      <c r="D434" s="1"/>
    </row>
    <row r="435" spans="2:4" ht="15.75" customHeight="1">
      <c r="B435" s="1"/>
      <c r="C435" s="1"/>
      <c r="D435" s="1"/>
    </row>
    <row r="436" spans="2:4" ht="15.75" customHeight="1">
      <c r="B436" s="1"/>
      <c r="C436" s="1"/>
      <c r="D436" s="1"/>
    </row>
    <row r="437" spans="2:4" ht="15.75" customHeight="1">
      <c r="B437" s="1"/>
      <c r="C437" s="1"/>
      <c r="D437" s="1"/>
    </row>
    <row r="438" spans="2:4" ht="15.75" customHeight="1">
      <c r="B438" s="1"/>
      <c r="C438" s="1"/>
      <c r="D438" s="1"/>
    </row>
    <row r="439" spans="2:4" ht="15.75" customHeight="1">
      <c r="B439" s="1"/>
      <c r="C439" s="1"/>
      <c r="D439" s="1"/>
    </row>
    <row r="440" spans="2:4" ht="15.75" customHeight="1">
      <c r="B440" s="1"/>
      <c r="C440" s="1"/>
      <c r="D440" s="1"/>
    </row>
    <row r="441" spans="2:4" ht="15.75" customHeight="1">
      <c r="B441" s="1"/>
      <c r="C441" s="1"/>
      <c r="D441" s="1"/>
    </row>
    <row r="442" spans="2:4" ht="15.75" customHeight="1">
      <c r="B442" s="1"/>
      <c r="C442" s="1"/>
      <c r="D442" s="1"/>
    </row>
    <row r="443" spans="2:4" ht="15.75" customHeight="1">
      <c r="B443" s="1"/>
      <c r="C443" s="1"/>
      <c r="D443" s="1"/>
    </row>
    <row r="444" spans="2:4" ht="15.75" customHeight="1">
      <c r="B444" s="1"/>
      <c r="C444" s="1"/>
      <c r="D444" s="1"/>
    </row>
    <row r="445" spans="2:4" ht="15.75" customHeight="1">
      <c r="B445" s="1"/>
      <c r="C445" s="1"/>
      <c r="D445" s="1"/>
    </row>
    <row r="446" spans="2:4" ht="15.75" customHeight="1">
      <c r="B446" s="1"/>
      <c r="C446" s="1"/>
      <c r="D446" s="1"/>
    </row>
    <row r="447" spans="2:4" ht="15.75" customHeight="1">
      <c r="B447" s="1"/>
      <c r="C447" s="1"/>
      <c r="D447" s="1"/>
    </row>
    <row r="448" spans="2:4" ht="15.75" customHeight="1">
      <c r="B448" s="1"/>
      <c r="C448" s="1"/>
      <c r="D448" s="1"/>
    </row>
    <row r="449" spans="2:4" ht="15.75" customHeight="1">
      <c r="B449" s="1"/>
      <c r="C449" s="1"/>
      <c r="D449" s="1"/>
    </row>
    <row r="450" spans="2:4" ht="15.75" customHeight="1">
      <c r="B450" s="1"/>
      <c r="C450" s="1"/>
      <c r="D450" s="1"/>
    </row>
    <row r="451" spans="2:4" ht="15.75" customHeight="1">
      <c r="B451" s="1"/>
      <c r="C451" s="1"/>
      <c r="D451" s="1"/>
    </row>
    <row r="452" spans="2:4" ht="15.75" customHeight="1">
      <c r="B452" s="1"/>
      <c r="C452" s="1"/>
      <c r="D452" s="1"/>
    </row>
    <row r="453" spans="2:4" ht="15.75" customHeight="1">
      <c r="B453" s="1"/>
      <c r="C453" s="1"/>
      <c r="D453" s="1"/>
    </row>
    <row r="454" spans="2:4" ht="15.75" customHeight="1">
      <c r="B454" s="1"/>
      <c r="C454" s="1"/>
      <c r="D454" s="1"/>
    </row>
    <row r="455" spans="2:4" ht="15.75" customHeight="1">
      <c r="B455" s="1"/>
      <c r="C455" s="1"/>
      <c r="D455" s="1"/>
    </row>
    <row r="456" spans="2:4" ht="15.75" customHeight="1">
      <c r="B456" s="1"/>
      <c r="C456" s="1"/>
      <c r="D456" s="1"/>
    </row>
    <row r="457" spans="2:4" ht="15.75" customHeight="1">
      <c r="B457" s="1"/>
      <c r="C457" s="1"/>
      <c r="D457" s="1"/>
    </row>
    <row r="458" spans="2:4" ht="15.75" customHeight="1">
      <c r="B458" s="1"/>
      <c r="C458" s="1"/>
      <c r="D458" s="1"/>
    </row>
    <row r="459" spans="2:4" ht="15.75" customHeight="1">
      <c r="B459" s="1"/>
      <c r="C459" s="1"/>
      <c r="D459" s="1"/>
    </row>
    <row r="460" spans="2:4" ht="15.75" customHeight="1">
      <c r="B460" s="1"/>
      <c r="C460" s="1"/>
      <c r="D460" s="1"/>
    </row>
    <row r="461" spans="2:4" ht="15.75" customHeight="1">
      <c r="B461" s="1"/>
      <c r="C461" s="1"/>
      <c r="D461" s="1"/>
    </row>
    <row r="462" spans="2:4" ht="15.75" customHeight="1">
      <c r="B462" s="1"/>
      <c r="C462" s="1"/>
      <c r="D462" s="1"/>
    </row>
    <row r="463" spans="2:4" ht="15.75" customHeight="1">
      <c r="B463" s="1"/>
      <c r="C463" s="1"/>
      <c r="D463" s="1"/>
    </row>
    <row r="464" spans="2:4" ht="15.75" customHeight="1">
      <c r="B464" s="1"/>
      <c r="C464" s="1"/>
      <c r="D464" s="1"/>
    </row>
    <row r="465" spans="2:4" ht="15.75" customHeight="1">
      <c r="B465" s="1"/>
      <c r="C465" s="1"/>
      <c r="D465" s="1"/>
    </row>
    <row r="466" spans="2:4" ht="15.75" customHeight="1">
      <c r="B466" s="1"/>
      <c r="C466" s="1"/>
      <c r="D466" s="1"/>
    </row>
    <row r="467" spans="2:4" ht="15.75" customHeight="1">
      <c r="B467" s="1"/>
      <c r="C467" s="1"/>
      <c r="D467" s="1"/>
    </row>
    <row r="468" spans="2:4" ht="15.75" customHeight="1">
      <c r="B468" s="1"/>
      <c r="C468" s="1"/>
      <c r="D468" s="1"/>
    </row>
    <row r="469" spans="2:4" ht="15.75" customHeight="1">
      <c r="B469" s="1"/>
      <c r="C469" s="1"/>
      <c r="D469" s="1"/>
    </row>
    <row r="470" spans="2:4" ht="15.75" customHeight="1">
      <c r="B470" s="1"/>
      <c r="C470" s="1"/>
      <c r="D470" s="1"/>
    </row>
    <row r="471" spans="2:4" ht="15.75" customHeight="1">
      <c r="B471" s="1"/>
      <c r="C471" s="1"/>
      <c r="D471" s="1"/>
    </row>
    <row r="472" spans="2:4" ht="15.75" customHeight="1">
      <c r="B472" s="1"/>
      <c r="C472" s="1"/>
      <c r="D472" s="1"/>
    </row>
    <row r="473" spans="2:4" ht="15.75" customHeight="1">
      <c r="B473" s="1"/>
      <c r="C473" s="1"/>
      <c r="D473" s="1"/>
    </row>
    <row r="474" spans="2:4" ht="15.75" customHeight="1">
      <c r="B474" s="1"/>
      <c r="C474" s="1"/>
      <c r="D474" s="1"/>
    </row>
    <row r="475" spans="2:4" ht="15.75" customHeight="1">
      <c r="B475" s="1"/>
      <c r="C475" s="1"/>
      <c r="D475" s="1"/>
    </row>
    <row r="476" spans="2:4" ht="15.75" customHeight="1">
      <c r="B476" s="1"/>
      <c r="C476" s="1"/>
      <c r="D476" s="1"/>
    </row>
    <row r="477" spans="2:4" ht="15.75" customHeight="1">
      <c r="B477" s="1"/>
      <c r="C477" s="1"/>
      <c r="D477" s="1"/>
    </row>
    <row r="478" spans="2:4" ht="15.75" customHeight="1">
      <c r="B478" s="1"/>
      <c r="C478" s="1"/>
      <c r="D478" s="1"/>
    </row>
    <row r="479" spans="2:4" ht="15.75" customHeight="1">
      <c r="B479" s="1"/>
      <c r="C479" s="1"/>
      <c r="D479" s="1"/>
    </row>
    <row r="480" spans="2:4" ht="15.75" customHeight="1">
      <c r="B480" s="1"/>
      <c r="C480" s="1"/>
      <c r="D480" s="1"/>
    </row>
    <row r="481" spans="2:4" ht="15.75" customHeight="1">
      <c r="B481" s="1"/>
      <c r="C481" s="1"/>
      <c r="D481" s="1"/>
    </row>
    <row r="482" spans="2:4" ht="15.75" customHeight="1">
      <c r="B482" s="1"/>
      <c r="C482" s="1"/>
      <c r="D482" s="1"/>
    </row>
    <row r="483" spans="2:4" ht="15.75" customHeight="1">
      <c r="B483" s="1"/>
      <c r="C483" s="1"/>
      <c r="D483" s="1"/>
    </row>
    <row r="484" spans="2:4" ht="15.75" customHeight="1">
      <c r="B484" s="1"/>
      <c r="C484" s="1"/>
      <c r="D484" s="1"/>
    </row>
    <row r="485" spans="2:4" ht="15.75" customHeight="1">
      <c r="B485" s="1"/>
      <c r="C485" s="1"/>
      <c r="D485" s="1"/>
    </row>
    <row r="486" spans="2:4" ht="15.75" customHeight="1">
      <c r="B486" s="1"/>
      <c r="C486" s="1"/>
      <c r="D486" s="1"/>
    </row>
    <row r="487" spans="2:4" ht="15.75" customHeight="1">
      <c r="B487" s="1"/>
      <c r="C487" s="1"/>
      <c r="D487" s="1"/>
    </row>
    <row r="488" spans="2:4" ht="15.75" customHeight="1">
      <c r="B488" s="1"/>
      <c r="C488" s="1"/>
      <c r="D488" s="1"/>
    </row>
    <row r="489" spans="2:4" ht="15.75" customHeight="1">
      <c r="B489" s="1"/>
      <c r="C489" s="1"/>
      <c r="D489" s="1"/>
    </row>
    <row r="490" spans="2:4" ht="15.75" customHeight="1">
      <c r="B490" s="1"/>
      <c r="C490" s="1"/>
      <c r="D490" s="1"/>
    </row>
    <row r="491" spans="2:4" ht="15.75" customHeight="1">
      <c r="B491" s="1"/>
      <c r="C491" s="1"/>
      <c r="D491" s="1"/>
    </row>
    <row r="492" spans="2:4" ht="15.75" customHeight="1">
      <c r="B492" s="1"/>
      <c r="C492" s="1"/>
      <c r="D492" s="1"/>
    </row>
    <row r="493" spans="2:4" ht="15.75" customHeight="1">
      <c r="B493" s="1"/>
      <c r="C493" s="1"/>
      <c r="D493" s="1"/>
    </row>
    <row r="494" spans="2:4" ht="15.75" customHeight="1">
      <c r="B494" s="1"/>
      <c r="C494" s="1"/>
      <c r="D494" s="1"/>
    </row>
    <row r="495" spans="2:4" ht="15.75" customHeight="1">
      <c r="B495" s="1"/>
      <c r="C495" s="1"/>
      <c r="D495" s="1"/>
    </row>
    <row r="496" spans="2:4" ht="15.75" customHeight="1">
      <c r="B496" s="1"/>
      <c r="C496" s="1"/>
      <c r="D496" s="1"/>
    </row>
    <row r="497" spans="2:4" ht="15.75" customHeight="1">
      <c r="B497" s="1"/>
      <c r="C497" s="1"/>
      <c r="D497" s="1"/>
    </row>
    <row r="498" spans="2:4" ht="15.75" customHeight="1">
      <c r="B498" s="1"/>
      <c r="C498" s="1"/>
      <c r="D498" s="1"/>
    </row>
    <row r="499" spans="2:4" ht="15.75" customHeight="1">
      <c r="B499" s="1"/>
      <c r="C499" s="1"/>
      <c r="D499" s="1"/>
    </row>
    <row r="500" spans="2:4" ht="15.75" customHeight="1">
      <c r="B500" s="1"/>
      <c r="C500" s="1"/>
      <c r="D500" s="1"/>
    </row>
    <row r="501" spans="2:4" ht="15.75" customHeight="1">
      <c r="B501" s="1"/>
      <c r="C501" s="1"/>
      <c r="D501" s="1"/>
    </row>
    <row r="502" spans="2:4" ht="15.75" customHeight="1">
      <c r="B502" s="1"/>
      <c r="C502" s="1"/>
      <c r="D502" s="1"/>
    </row>
    <row r="503" spans="2:4" ht="15.75" customHeight="1">
      <c r="B503" s="1"/>
      <c r="C503" s="1"/>
      <c r="D503" s="1"/>
    </row>
    <row r="504" spans="2:4" ht="15.75" customHeight="1">
      <c r="B504" s="1"/>
      <c r="C504" s="1"/>
      <c r="D504" s="1"/>
    </row>
    <row r="505" spans="2:4" ht="15.75" customHeight="1">
      <c r="B505" s="1"/>
      <c r="C505" s="1"/>
      <c r="D505" s="1"/>
    </row>
    <row r="506" spans="2:4" ht="15.75" customHeight="1">
      <c r="B506" s="1"/>
      <c r="C506" s="1"/>
      <c r="D506" s="1"/>
    </row>
    <row r="507" spans="2:4" ht="15.75" customHeight="1">
      <c r="B507" s="1"/>
      <c r="C507" s="1"/>
      <c r="D507" s="1"/>
    </row>
    <row r="508" spans="2:4" ht="15.75" customHeight="1">
      <c r="B508" s="1"/>
      <c r="C508" s="1"/>
      <c r="D508" s="1"/>
    </row>
    <row r="509" spans="2:4" ht="15.75" customHeight="1">
      <c r="B509" s="1"/>
      <c r="C509" s="1"/>
      <c r="D509" s="1"/>
    </row>
    <row r="510" spans="2:4" ht="15.75" customHeight="1">
      <c r="B510" s="1"/>
      <c r="C510" s="1"/>
      <c r="D510" s="1"/>
    </row>
    <row r="511" spans="2:4" ht="15.75" customHeight="1">
      <c r="B511" s="1"/>
      <c r="C511" s="1"/>
      <c r="D511" s="1"/>
    </row>
    <row r="512" spans="2:4" ht="15.75" customHeight="1">
      <c r="B512" s="1"/>
      <c r="C512" s="1"/>
      <c r="D512" s="1"/>
    </row>
    <row r="513" spans="2:4" ht="15.75" customHeight="1">
      <c r="B513" s="1"/>
      <c r="C513" s="1"/>
      <c r="D513" s="1"/>
    </row>
    <row r="514" spans="2:4" ht="15.75" customHeight="1">
      <c r="B514" s="1"/>
      <c r="C514" s="1"/>
      <c r="D514" s="1"/>
    </row>
    <row r="515" spans="2:4" ht="15.75" customHeight="1">
      <c r="B515" s="1"/>
      <c r="C515" s="1"/>
      <c r="D515" s="1"/>
    </row>
    <row r="516" spans="2:4" ht="15.75" customHeight="1">
      <c r="B516" s="1"/>
      <c r="C516" s="1"/>
      <c r="D516" s="1"/>
    </row>
    <row r="517" spans="2:4" ht="15.75" customHeight="1">
      <c r="B517" s="1"/>
      <c r="C517" s="1"/>
      <c r="D517" s="1"/>
    </row>
    <row r="518" spans="2:4" ht="15.75" customHeight="1">
      <c r="B518" s="1"/>
      <c r="C518" s="1"/>
      <c r="D518" s="1"/>
    </row>
    <row r="519" spans="2:4" ht="15.75" customHeight="1">
      <c r="B519" s="1"/>
      <c r="C519" s="1"/>
      <c r="D519" s="1"/>
    </row>
    <row r="520" spans="2:4" ht="15.75" customHeight="1">
      <c r="B520" s="1"/>
      <c r="C520" s="1"/>
      <c r="D520" s="1"/>
    </row>
    <row r="521" spans="2:4" ht="15.75" customHeight="1">
      <c r="B521" s="1"/>
      <c r="C521" s="1"/>
      <c r="D521" s="1"/>
    </row>
    <row r="522" spans="2:4" ht="15.75" customHeight="1">
      <c r="B522" s="1"/>
      <c r="C522" s="1"/>
      <c r="D522" s="1"/>
    </row>
    <row r="523" spans="2:4" ht="15.75" customHeight="1">
      <c r="B523" s="1"/>
      <c r="C523" s="1"/>
      <c r="D523" s="1"/>
    </row>
    <row r="524" spans="2:4" ht="15.75" customHeight="1">
      <c r="B524" s="1"/>
      <c r="C524" s="1"/>
      <c r="D524" s="1"/>
    </row>
    <row r="525" spans="2:4" ht="15.75" customHeight="1">
      <c r="B525" s="1"/>
      <c r="C525" s="1"/>
      <c r="D525" s="1"/>
    </row>
    <row r="526" spans="2:4" ht="15.75" customHeight="1">
      <c r="B526" s="1"/>
      <c r="C526" s="1"/>
      <c r="D526" s="1"/>
    </row>
    <row r="527" spans="2:4" ht="15.75" customHeight="1">
      <c r="B527" s="1"/>
      <c r="C527" s="1"/>
      <c r="D527" s="1"/>
    </row>
    <row r="528" spans="2:4" ht="15.75" customHeight="1">
      <c r="B528" s="1"/>
      <c r="C528" s="1"/>
      <c r="D528" s="1"/>
    </row>
    <row r="529" spans="2:4" ht="15.75" customHeight="1">
      <c r="B529" s="1"/>
      <c r="C529" s="1"/>
      <c r="D529" s="1"/>
    </row>
    <row r="530" spans="2:4" ht="15.75" customHeight="1">
      <c r="B530" s="1"/>
      <c r="C530" s="1"/>
      <c r="D530" s="1"/>
    </row>
    <row r="531" spans="2:4" ht="15.75" customHeight="1">
      <c r="B531" s="1"/>
      <c r="C531" s="1"/>
      <c r="D531" s="1"/>
    </row>
    <row r="532" spans="2:4" ht="15.75" customHeight="1">
      <c r="B532" s="1"/>
      <c r="C532" s="1"/>
      <c r="D532" s="1"/>
    </row>
    <row r="533" spans="2:4" ht="15.75" customHeight="1">
      <c r="B533" s="1"/>
      <c r="C533" s="1"/>
      <c r="D533" s="1"/>
    </row>
    <row r="534" spans="2:4" ht="15.75" customHeight="1">
      <c r="B534" s="1"/>
      <c r="C534" s="1"/>
      <c r="D534" s="1"/>
    </row>
    <row r="535" spans="2:4" ht="15.75" customHeight="1">
      <c r="B535" s="1"/>
      <c r="C535" s="1"/>
      <c r="D535" s="1"/>
    </row>
    <row r="536" spans="2:4" ht="15.75" customHeight="1">
      <c r="B536" s="1"/>
      <c r="C536" s="1"/>
      <c r="D536" s="1"/>
    </row>
    <row r="537" spans="2:4" ht="15.75" customHeight="1">
      <c r="B537" s="1"/>
      <c r="C537" s="1"/>
      <c r="D537" s="1"/>
    </row>
    <row r="538" spans="2:4" ht="15.75" customHeight="1">
      <c r="B538" s="1"/>
      <c r="C538" s="1"/>
      <c r="D538" s="1"/>
    </row>
    <row r="539" spans="2:4" ht="15.75" customHeight="1">
      <c r="B539" s="1"/>
      <c r="C539" s="1"/>
      <c r="D539" s="1"/>
    </row>
    <row r="540" spans="2:4" ht="15.75" customHeight="1">
      <c r="B540" s="1"/>
      <c r="C540" s="1"/>
      <c r="D540" s="1"/>
    </row>
    <row r="541" spans="2:4" ht="15.75" customHeight="1">
      <c r="B541" s="1"/>
      <c r="C541" s="1"/>
      <c r="D541" s="1"/>
    </row>
    <row r="542" spans="2:4" ht="15.75" customHeight="1">
      <c r="B542" s="1"/>
      <c r="C542" s="1"/>
      <c r="D542" s="1"/>
    </row>
    <row r="543" spans="2:4" ht="15.75" customHeight="1">
      <c r="B543" s="1"/>
      <c r="C543" s="1"/>
      <c r="D543" s="1"/>
    </row>
    <row r="544" spans="2:4" ht="15.75" customHeight="1">
      <c r="B544" s="1"/>
      <c r="C544" s="1"/>
      <c r="D544" s="1"/>
    </row>
    <row r="545" spans="2:4" ht="15.75" customHeight="1">
      <c r="B545" s="1"/>
      <c r="C545" s="1"/>
      <c r="D545" s="1"/>
    </row>
    <row r="546" spans="2:4" ht="15.75" customHeight="1">
      <c r="B546" s="1"/>
      <c r="C546" s="1"/>
      <c r="D546" s="1"/>
    </row>
    <row r="547" spans="2:4" ht="15.75" customHeight="1">
      <c r="B547" s="1"/>
      <c r="C547" s="1"/>
      <c r="D547" s="1"/>
    </row>
    <row r="548" spans="2:4" ht="15.75" customHeight="1">
      <c r="B548" s="1"/>
      <c r="C548" s="1"/>
      <c r="D548" s="1"/>
    </row>
    <row r="549" spans="2:4" ht="15.75" customHeight="1">
      <c r="B549" s="1"/>
      <c r="C549" s="1"/>
      <c r="D549" s="1"/>
    </row>
    <row r="550" spans="2:4" ht="15.75" customHeight="1">
      <c r="B550" s="1"/>
      <c r="C550" s="1"/>
      <c r="D550" s="1"/>
    </row>
    <row r="551" spans="2:4" ht="15.75" customHeight="1">
      <c r="B551" s="1"/>
      <c r="C551" s="1"/>
      <c r="D551" s="1"/>
    </row>
    <row r="552" spans="2:4" ht="15.75" customHeight="1">
      <c r="B552" s="1"/>
      <c r="C552" s="1"/>
      <c r="D552" s="1"/>
    </row>
    <row r="553" spans="2:4" ht="15.75" customHeight="1">
      <c r="B553" s="1"/>
      <c r="C553" s="1"/>
      <c r="D553" s="1"/>
    </row>
    <row r="554" spans="2:4" ht="15.75" customHeight="1">
      <c r="B554" s="1"/>
      <c r="C554" s="1"/>
      <c r="D554" s="1"/>
    </row>
    <row r="555" spans="2:4" ht="15.75" customHeight="1">
      <c r="B555" s="1"/>
      <c r="C555" s="1"/>
      <c r="D555" s="1"/>
    </row>
    <row r="556" spans="2:4" ht="15.75" customHeight="1">
      <c r="B556" s="1"/>
      <c r="C556" s="1"/>
      <c r="D556" s="1"/>
    </row>
    <row r="557" spans="2:4" ht="15.75" customHeight="1">
      <c r="B557" s="1"/>
      <c r="C557" s="1"/>
      <c r="D557" s="1"/>
    </row>
    <row r="558" spans="2:4" ht="15.75" customHeight="1">
      <c r="B558" s="1"/>
      <c r="C558" s="1"/>
      <c r="D558" s="1"/>
    </row>
    <row r="559" spans="2:4" ht="15.75" customHeight="1">
      <c r="B559" s="1"/>
      <c r="C559" s="1"/>
      <c r="D559" s="1"/>
    </row>
    <row r="560" spans="2:4" ht="15.75" customHeight="1">
      <c r="B560" s="1"/>
      <c r="C560" s="1"/>
      <c r="D560" s="1"/>
    </row>
    <row r="561" spans="2:4" ht="15.75" customHeight="1">
      <c r="B561" s="1"/>
      <c r="C561" s="1"/>
      <c r="D561" s="1"/>
    </row>
    <row r="562" spans="2:4" ht="15.75" customHeight="1">
      <c r="B562" s="1"/>
      <c r="C562" s="1"/>
      <c r="D562" s="1"/>
    </row>
    <row r="563" spans="2:4" ht="15.75" customHeight="1">
      <c r="B563" s="1"/>
      <c r="C563" s="1"/>
      <c r="D563" s="1"/>
    </row>
    <row r="564" spans="2:4" ht="15.75" customHeight="1">
      <c r="B564" s="1"/>
      <c r="C564" s="1"/>
      <c r="D564" s="1"/>
    </row>
    <row r="565" spans="2:4" ht="15.75" customHeight="1">
      <c r="B565" s="1"/>
      <c r="C565" s="1"/>
      <c r="D565" s="1"/>
    </row>
    <row r="566" spans="2:4" ht="15.75" customHeight="1">
      <c r="B566" s="1"/>
      <c r="C566" s="1"/>
      <c r="D566" s="1"/>
    </row>
    <row r="567" spans="2:4" ht="15.75" customHeight="1">
      <c r="B567" s="1"/>
      <c r="C567" s="1"/>
      <c r="D567" s="1"/>
    </row>
    <row r="568" spans="2:4" ht="15.75" customHeight="1">
      <c r="B568" s="1"/>
      <c r="C568" s="1"/>
      <c r="D568" s="1"/>
    </row>
    <row r="569" spans="2:4" ht="15.75" customHeight="1">
      <c r="B569" s="1"/>
      <c r="C569" s="1"/>
      <c r="D569" s="1"/>
    </row>
    <row r="570" spans="2:4" ht="15.75" customHeight="1">
      <c r="B570" s="1"/>
      <c r="C570" s="1"/>
      <c r="D570" s="1"/>
    </row>
    <row r="571" spans="2:4" ht="15.75" customHeight="1">
      <c r="B571" s="1"/>
      <c r="C571" s="1"/>
      <c r="D571" s="1"/>
    </row>
    <row r="572" spans="2:4" ht="15.75" customHeight="1">
      <c r="B572" s="1"/>
      <c r="C572" s="1"/>
      <c r="D572" s="1"/>
    </row>
    <row r="573" spans="2:4" ht="15.75" customHeight="1">
      <c r="B573" s="1"/>
      <c r="C573" s="1"/>
      <c r="D573" s="1"/>
    </row>
    <row r="574" spans="2:4" ht="15.75" customHeight="1">
      <c r="B574" s="1"/>
      <c r="C574" s="1"/>
      <c r="D574" s="1"/>
    </row>
    <row r="575" spans="2:4" ht="15.75" customHeight="1">
      <c r="B575" s="1"/>
      <c r="C575" s="1"/>
      <c r="D575" s="1"/>
    </row>
    <row r="576" spans="2:4" ht="15.75" customHeight="1">
      <c r="B576" s="1"/>
      <c r="C576" s="1"/>
      <c r="D576" s="1"/>
    </row>
    <row r="577" spans="2:4" ht="15.75" customHeight="1">
      <c r="B577" s="1"/>
      <c r="C577" s="1"/>
      <c r="D577" s="1"/>
    </row>
    <row r="578" spans="2:4" ht="15.75" customHeight="1">
      <c r="B578" s="1"/>
      <c r="C578" s="1"/>
      <c r="D578" s="1"/>
    </row>
    <row r="579" spans="2:4" ht="15.75" customHeight="1">
      <c r="B579" s="1"/>
      <c r="C579" s="1"/>
      <c r="D579" s="1"/>
    </row>
    <row r="580" spans="2:4" ht="15.75" customHeight="1">
      <c r="B580" s="1"/>
      <c r="C580" s="1"/>
      <c r="D580" s="1"/>
    </row>
    <row r="581" spans="2:4" ht="15.75" customHeight="1">
      <c r="B581" s="1"/>
      <c r="C581" s="1"/>
      <c r="D581" s="1"/>
    </row>
    <row r="582" spans="2:4" ht="15.75" customHeight="1">
      <c r="B582" s="1"/>
      <c r="C582" s="1"/>
      <c r="D582" s="1"/>
    </row>
    <row r="583" spans="2:4" ht="15.75" customHeight="1">
      <c r="B583" s="1"/>
      <c r="C583" s="1"/>
      <c r="D583" s="1"/>
    </row>
    <row r="584" spans="2:4" ht="15.75" customHeight="1">
      <c r="B584" s="1"/>
      <c r="C584" s="1"/>
      <c r="D584" s="1"/>
    </row>
    <row r="585" spans="2:4" ht="15.75" customHeight="1">
      <c r="B585" s="1"/>
      <c r="C585" s="1"/>
      <c r="D585" s="1"/>
    </row>
    <row r="586" spans="2:4" ht="15.75" customHeight="1">
      <c r="B586" s="1"/>
      <c r="C586" s="1"/>
      <c r="D586" s="1"/>
    </row>
    <row r="587" spans="2:4" ht="15.75" customHeight="1">
      <c r="B587" s="1"/>
      <c r="C587" s="1"/>
      <c r="D587" s="1"/>
    </row>
    <row r="588" spans="2:4" ht="15.75" customHeight="1">
      <c r="B588" s="1"/>
      <c r="C588" s="1"/>
      <c r="D588" s="1"/>
    </row>
    <row r="589" spans="2:4" ht="15.75" customHeight="1">
      <c r="B589" s="1"/>
      <c r="C589" s="1"/>
      <c r="D589" s="1"/>
    </row>
    <row r="590" spans="2:4" ht="15.75" customHeight="1">
      <c r="B590" s="1"/>
      <c r="C590" s="1"/>
      <c r="D590" s="1"/>
    </row>
    <row r="591" spans="2:4" ht="15.75" customHeight="1">
      <c r="B591" s="1"/>
      <c r="C591" s="1"/>
      <c r="D591" s="1"/>
    </row>
    <row r="592" spans="2:4" ht="15.75" customHeight="1">
      <c r="B592" s="1"/>
      <c r="C592" s="1"/>
      <c r="D592" s="1"/>
    </row>
    <row r="593" spans="2:4" ht="15.75" customHeight="1">
      <c r="B593" s="1"/>
      <c r="C593" s="1"/>
      <c r="D593" s="1"/>
    </row>
    <row r="594" spans="2:4" ht="15.75" customHeight="1">
      <c r="B594" s="1"/>
      <c r="C594" s="1"/>
      <c r="D594" s="1"/>
    </row>
    <row r="595" spans="2:4" ht="15.75" customHeight="1">
      <c r="B595" s="1"/>
      <c r="C595" s="1"/>
      <c r="D595" s="1"/>
    </row>
    <row r="596" spans="2:4" ht="15.75" customHeight="1">
      <c r="B596" s="1"/>
      <c r="C596" s="1"/>
      <c r="D596" s="1"/>
    </row>
    <row r="597" spans="2:4" ht="15.75" customHeight="1">
      <c r="B597" s="1"/>
      <c r="C597" s="1"/>
      <c r="D597" s="1"/>
    </row>
    <row r="598" spans="2:4" ht="15.75" customHeight="1">
      <c r="B598" s="1"/>
      <c r="C598" s="1"/>
      <c r="D598" s="1"/>
    </row>
    <row r="599" spans="2:4" ht="15.75" customHeight="1">
      <c r="B599" s="1"/>
      <c r="C599" s="1"/>
      <c r="D599" s="1"/>
    </row>
    <row r="600" spans="2:4" ht="15.75" customHeight="1">
      <c r="B600" s="1"/>
      <c r="C600" s="1"/>
      <c r="D600" s="1"/>
    </row>
    <row r="601" spans="2:4" ht="15.75" customHeight="1">
      <c r="B601" s="1"/>
      <c r="C601" s="1"/>
      <c r="D601" s="1"/>
    </row>
    <row r="602" spans="2:4" ht="15.75" customHeight="1">
      <c r="B602" s="1"/>
      <c r="C602" s="1"/>
      <c r="D602" s="1"/>
    </row>
    <row r="603" spans="2:4" ht="15.75" customHeight="1">
      <c r="B603" s="1"/>
      <c r="C603" s="1"/>
      <c r="D603" s="1"/>
    </row>
    <row r="604" spans="2:4" ht="15.75" customHeight="1">
      <c r="B604" s="1"/>
      <c r="C604" s="1"/>
      <c r="D604" s="1"/>
    </row>
    <row r="605" spans="2:4" ht="15.75" customHeight="1">
      <c r="B605" s="1"/>
      <c r="C605" s="1"/>
      <c r="D605" s="1"/>
    </row>
    <row r="606" spans="2:4" ht="15.75" customHeight="1">
      <c r="B606" s="1"/>
      <c r="C606" s="1"/>
      <c r="D606" s="1"/>
    </row>
    <row r="607" spans="2:4" ht="15.75" customHeight="1">
      <c r="B607" s="1"/>
      <c r="C607" s="1"/>
      <c r="D607" s="1"/>
    </row>
    <row r="608" spans="2:4" ht="15.75" customHeight="1">
      <c r="B608" s="1"/>
      <c r="C608" s="1"/>
      <c r="D608" s="1"/>
    </row>
    <row r="609" spans="2:4" ht="15.75" customHeight="1">
      <c r="B609" s="1"/>
      <c r="C609" s="1"/>
      <c r="D609" s="1"/>
    </row>
    <row r="610" spans="2:4" ht="15.75" customHeight="1">
      <c r="B610" s="1"/>
      <c r="C610" s="1"/>
      <c r="D610" s="1"/>
    </row>
    <row r="611" spans="2:4" ht="15.75" customHeight="1">
      <c r="B611" s="1"/>
      <c r="C611" s="1"/>
      <c r="D611" s="1"/>
    </row>
    <row r="612" spans="2:4" ht="15.75" customHeight="1">
      <c r="B612" s="1"/>
      <c r="C612" s="1"/>
      <c r="D612" s="1"/>
    </row>
    <row r="613" spans="2:4" ht="15.75" customHeight="1">
      <c r="B613" s="1"/>
      <c r="C613" s="1"/>
      <c r="D613" s="1"/>
    </row>
    <row r="614" spans="2:4" ht="15.75" customHeight="1">
      <c r="B614" s="1"/>
      <c r="C614" s="1"/>
      <c r="D614" s="1"/>
    </row>
    <row r="615" spans="2:4" ht="15.75" customHeight="1">
      <c r="B615" s="1"/>
      <c r="C615" s="1"/>
      <c r="D615" s="1"/>
    </row>
    <row r="616" spans="2:4" ht="15.75" customHeight="1">
      <c r="B616" s="1"/>
      <c r="C616" s="1"/>
      <c r="D616" s="1"/>
    </row>
    <row r="617" spans="2:4" ht="15.75" customHeight="1">
      <c r="B617" s="1"/>
      <c r="C617" s="1"/>
      <c r="D617" s="1"/>
    </row>
    <row r="618" spans="2:4" ht="15.75" customHeight="1">
      <c r="B618" s="1"/>
      <c r="C618" s="1"/>
      <c r="D618" s="1"/>
    </row>
    <row r="619" spans="2:4" ht="15.75" customHeight="1">
      <c r="B619" s="1"/>
      <c r="C619" s="1"/>
      <c r="D619" s="1"/>
    </row>
    <row r="620" spans="2:4" ht="15.75" customHeight="1">
      <c r="B620" s="1"/>
      <c r="C620" s="1"/>
      <c r="D620" s="1"/>
    </row>
    <row r="621" spans="2:4" ht="15.75" customHeight="1">
      <c r="B621" s="1"/>
      <c r="C621" s="1"/>
      <c r="D621" s="1"/>
    </row>
    <row r="622" spans="2:4" ht="15.75" customHeight="1">
      <c r="B622" s="1"/>
      <c r="C622" s="1"/>
      <c r="D622" s="1"/>
    </row>
    <row r="623" spans="2:4" ht="15.75" customHeight="1">
      <c r="B623" s="1"/>
      <c r="C623" s="1"/>
      <c r="D623" s="1"/>
    </row>
    <row r="624" spans="2:4" ht="15.75" customHeight="1">
      <c r="B624" s="1"/>
      <c r="C624" s="1"/>
      <c r="D624" s="1"/>
    </row>
    <row r="625" spans="2:4" ht="15.75" customHeight="1">
      <c r="B625" s="1"/>
      <c r="C625" s="1"/>
      <c r="D625" s="1"/>
    </row>
    <row r="626" spans="2:4" ht="15.75" customHeight="1">
      <c r="B626" s="1"/>
      <c r="C626" s="1"/>
      <c r="D626" s="1"/>
    </row>
    <row r="627" spans="2:4" ht="15.75" customHeight="1">
      <c r="B627" s="1"/>
      <c r="C627" s="1"/>
      <c r="D627" s="1"/>
    </row>
    <row r="628" spans="2:4" ht="15.75" customHeight="1">
      <c r="B628" s="1"/>
      <c r="C628" s="1"/>
      <c r="D628" s="1"/>
    </row>
    <row r="629" spans="2:4" ht="15.75" customHeight="1">
      <c r="B629" s="1"/>
      <c r="C629" s="1"/>
      <c r="D629" s="1"/>
    </row>
    <row r="630" spans="2:4" ht="15.75" customHeight="1">
      <c r="B630" s="1"/>
      <c r="C630" s="1"/>
      <c r="D630" s="1"/>
    </row>
    <row r="631" spans="2:4" ht="15.75" customHeight="1">
      <c r="B631" s="1"/>
      <c r="C631" s="1"/>
      <c r="D631" s="1"/>
    </row>
    <row r="632" spans="2:4" ht="15.75" customHeight="1">
      <c r="B632" s="1"/>
      <c r="C632" s="1"/>
      <c r="D632" s="1"/>
    </row>
    <row r="633" spans="2:4" ht="15.75" customHeight="1">
      <c r="B633" s="1"/>
      <c r="C633" s="1"/>
      <c r="D633" s="1"/>
    </row>
    <row r="634" spans="2:4" ht="15.75" customHeight="1">
      <c r="B634" s="1"/>
      <c r="C634" s="1"/>
      <c r="D634" s="1"/>
    </row>
    <row r="635" spans="2:4" ht="15.75" customHeight="1">
      <c r="B635" s="1"/>
      <c r="C635" s="1"/>
      <c r="D635" s="1"/>
    </row>
    <row r="636" spans="2:4" ht="15.75" customHeight="1">
      <c r="B636" s="1"/>
      <c r="C636" s="1"/>
      <c r="D636" s="1"/>
    </row>
    <row r="637" spans="2:4" ht="15.75" customHeight="1">
      <c r="B637" s="1"/>
      <c r="C637" s="1"/>
      <c r="D637" s="1"/>
    </row>
    <row r="638" spans="2:4" ht="15.75" customHeight="1">
      <c r="B638" s="1"/>
      <c r="C638" s="1"/>
      <c r="D638" s="1"/>
    </row>
    <row r="639" spans="2:4" ht="15.75" customHeight="1">
      <c r="B639" s="1"/>
      <c r="C639" s="1"/>
      <c r="D639" s="1"/>
    </row>
    <row r="640" spans="2:4" ht="15.75" customHeight="1">
      <c r="B640" s="1"/>
      <c r="C640" s="1"/>
      <c r="D640" s="1"/>
    </row>
    <row r="641" spans="2:4" ht="15.75" customHeight="1">
      <c r="B641" s="1"/>
      <c r="C641" s="1"/>
      <c r="D641" s="1"/>
    </row>
    <row r="642" spans="2:4" ht="15.75" customHeight="1">
      <c r="B642" s="1"/>
      <c r="C642" s="1"/>
      <c r="D642" s="1"/>
    </row>
    <row r="643" spans="2:4" ht="15.75" customHeight="1">
      <c r="B643" s="1"/>
      <c r="C643" s="1"/>
      <c r="D643" s="1"/>
    </row>
    <row r="644" spans="2:4" ht="15.75" customHeight="1">
      <c r="B644" s="1"/>
      <c r="C644" s="1"/>
      <c r="D644" s="1"/>
    </row>
    <row r="645" spans="2:4" ht="15.75" customHeight="1">
      <c r="B645" s="1"/>
      <c r="C645" s="1"/>
      <c r="D645" s="1"/>
    </row>
    <row r="646" spans="2:4" ht="15.75" customHeight="1">
      <c r="B646" s="1"/>
      <c r="C646" s="1"/>
      <c r="D646" s="1"/>
    </row>
    <row r="647" spans="2:4" ht="15.75" customHeight="1">
      <c r="B647" s="1"/>
      <c r="C647" s="1"/>
      <c r="D647" s="1"/>
    </row>
    <row r="648" spans="2:4" ht="15.75" customHeight="1">
      <c r="B648" s="1"/>
      <c r="C648" s="1"/>
      <c r="D648" s="1"/>
    </row>
    <row r="649" spans="2:4" ht="15.75" customHeight="1">
      <c r="B649" s="1"/>
      <c r="C649" s="1"/>
      <c r="D649" s="1"/>
    </row>
    <row r="650" spans="2:4" ht="15.75" customHeight="1">
      <c r="B650" s="1"/>
      <c r="C650" s="1"/>
      <c r="D650" s="1"/>
    </row>
    <row r="651" spans="2:4" ht="15.75" customHeight="1">
      <c r="B651" s="1"/>
      <c r="C651" s="1"/>
      <c r="D651" s="1"/>
    </row>
    <row r="652" spans="2:4" ht="15.75" customHeight="1">
      <c r="B652" s="1"/>
      <c r="C652" s="1"/>
      <c r="D652" s="1"/>
    </row>
    <row r="653" spans="2:4" ht="15.75" customHeight="1">
      <c r="B653" s="1"/>
      <c r="C653" s="1"/>
      <c r="D653" s="1"/>
    </row>
    <row r="654" spans="2:4" ht="15.75" customHeight="1">
      <c r="B654" s="1"/>
      <c r="C654" s="1"/>
      <c r="D654" s="1"/>
    </row>
    <row r="655" spans="2:4" ht="15.75" customHeight="1">
      <c r="B655" s="1"/>
      <c r="C655" s="1"/>
      <c r="D655" s="1"/>
    </row>
    <row r="656" spans="2:4" ht="15.75" customHeight="1">
      <c r="B656" s="1"/>
      <c r="C656" s="1"/>
      <c r="D656" s="1"/>
    </row>
    <row r="657" spans="2:4" ht="15.75" customHeight="1">
      <c r="B657" s="1"/>
      <c r="C657" s="1"/>
      <c r="D657" s="1"/>
    </row>
    <row r="658" spans="2:4" ht="15.75" customHeight="1">
      <c r="B658" s="1"/>
      <c r="C658" s="1"/>
      <c r="D658" s="1"/>
    </row>
    <row r="659" spans="2:4" ht="15.75" customHeight="1">
      <c r="B659" s="1"/>
      <c r="C659" s="1"/>
      <c r="D659" s="1"/>
    </row>
    <row r="660" spans="2:4" ht="15.75" customHeight="1">
      <c r="B660" s="1"/>
      <c r="C660" s="1"/>
      <c r="D660" s="1"/>
    </row>
    <row r="661" spans="2:4" ht="15.75" customHeight="1">
      <c r="B661" s="1"/>
      <c r="C661" s="1"/>
      <c r="D661" s="1"/>
    </row>
    <row r="662" spans="2:4" ht="15.75" customHeight="1">
      <c r="B662" s="1"/>
      <c r="C662" s="1"/>
      <c r="D662" s="1"/>
    </row>
    <row r="663" spans="2:4" ht="15.75" customHeight="1">
      <c r="B663" s="1"/>
      <c r="C663" s="1"/>
      <c r="D663" s="1"/>
    </row>
    <row r="664" spans="2:4" ht="15.75" customHeight="1">
      <c r="B664" s="1"/>
      <c r="C664" s="1"/>
      <c r="D664" s="1"/>
    </row>
    <row r="665" spans="2:4" ht="15.75" customHeight="1">
      <c r="B665" s="1"/>
      <c r="C665" s="1"/>
      <c r="D665" s="1"/>
    </row>
    <row r="666" spans="2:4" ht="15.75" customHeight="1">
      <c r="B666" s="1"/>
      <c r="C666" s="1"/>
      <c r="D666" s="1"/>
    </row>
    <row r="667" spans="2:4" ht="15.75" customHeight="1">
      <c r="B667" s="1"/>
      <c r="C667" s="1"/>
      <c r="D667" s="1"/>
    </row>
    <row r="668" spans="2:4" ht="15.75" customHeight="1">
      <c r="B668" s="1"/>
      <c r="C668" s="1"/>
      <c r="D668" s="1"/>
    </row>
    <row r="669" spans="2:4" ht="15.75" customHeight="1">
      <c r="B669" s="1"/>
      <c r="C669" s="1"/>
      <c r="D669" s="1"/>
    </row>
    <row r="670" spans="2:4" ht="15.75" customHeight="1">
      <c r="B670" s="1"/>
      <c r="C670" s="1"/>
      <c r="D670" s="1"/>
    </row>
    <row r="671" spans="2:4" ht="15.75" customHeight="1">
      <c r="B671" s="1"/>
      <c r="C671" s="1"/>
      <c r="D671" s="1"/>
    </row>
    <row r="672" spans="2:4" ht="15.75" customHeight="1">
      <c r="B672" s="1"/>
      <c r="C672" s="1"/>
      <c r="D672" s="1"/>
    </row>
    <row r="673" spans="2:4" ht="15.75" customHeight="1">
      <c r="B673" s="1"/>
      <c r="C673" s="1"/>
      <c r="D673" s="1"/>
    </row>
    <row r="674" spans="2:4" ht="15.75" customHeight="1">
      <c r="B674" s="1"/>
      <c r="C674" s="1"/>
      <c r="D674" s="1"/>
    </row>
    <row r="675" spans="2:4" ht="15.75" customHeight="1">
      <c r="B675" s="1"/>
      <c r="C675" s="1"/>
      <c r="D675" s="1"/>
    </row>
    <row r="676" spans="2:4" ht="15.75" customHeight="1">
      <c r="B676" s="1"/>
      <c r="C676" s="1"/>
      <c r="D676" s="1"/>
    </row>
    <row r="677" spans="2:4" ht="15.75" customHeight="1">
      <c r="B677" s="1"/>
      <c r="C677" s="1"/>
      <c r="D677" s="1"/>
    </row>
    <row r="678" spans="2:4" ht="15.75" customHeight="1">
      <c r="B678" s="1"/>
      <c r="C678" s="1"/>
      <c r="D678" s="1"/>
    </row>
    <row r="679" spans="2:4" ht="15.75" customHeight="1">
      <c r="B679" s="1"/>
      <c r="C679" s="1"/>
      <c r="D679" s="1"/>
    </row>
    <row r="680" spans="2:4" ht="15.75" customHeight="1">
      <c r="B680" s="1"/>
      <c r="C680" s="1"/>
      <c r="D680" s="1"/>
    </row>
    <row r="681" spans="2:4" ht="15.75" customHeight="1">
      <c r="B681" s="1"/>
      <c r="C681" s="1"/>
      <c r="D681" s="1"/>
    </row>
    <row r="682" spans="2:4" ht="15.75" customHeight="1">
      <c r="B682" s="1"/>
      <c r="C682" s="1"/>
      <c r="D682" s="1"/>
    </row>
    <row r="683" spans="2:4" ht="15.75" customHeight="1">
      <c r="B683" s="1"/>
      <c r="C683" s="1"/>
      <c r="D683" s="1"/>
    </row>
    <row r="684" spans="2:4" ht="15.75" customHeight="1">
      <c r="B684" s="1"/>
      <c r="C684" s="1"/>
      <c r="D684" s="1"/>
    </row>
    <row r="685" spans="2:4" ht="15.75" customHeight="1">
      <c r="B685" s="1"/>
      <c r="C685" s="1"/>
      <c r="D685" s="1"/>
    </row>
    <row r="686" spans="2:4" ht="15.75" customHeight="1">
      <c r="B686" s="1"/>
      <c r="C686" s="1"/>
      <c r="D686" s="1"/>
    </row>
    <row r="687" spans="2:4" ht="15.75" customHeight="1">
      <c r="B687" s="1"/>
      <c r="C687" s="1"/>
      <c r="D687" s="1"/>
    </row>
    <row r="688" spans="2:4" ht="15.75" customHeight="1">
      <c r="B688" s="1"/>
      <c r="C688" s="1"/>
      <c r="D688" s="1"/>
    </row>
    <row r="689" spans="2:4" ht="15.75" customHeight="1">
      <c r="B689" s="1"/>
      <c r="C689" s="1"/>
      <c r="D689" s="1"/>
    </row>
    <row r="690" spans="2:4" ht="15.75" customHeight="1">
      <c r="B690" s="1"/>
      <c r="C690" s="1"/>
      <c r="D690" s="1"/>
    </row>
    <row r="691" spans="2:4" ht="15.75" customHeight="1">
      <c r="B691" s="1"/>
      <c r="C691" s="1"/>
      <c r="D691" s="1"/>
    </row>
    <row r="692" spans="2:4" ht="15.75" customHeight="1">
      <c r="B692" s="1"/>
      <c r="C692" s="1"/>
      <c r="D692" s="1"/>
    </row>
    <row r="693" spans="2:4" ht="15.75" customHeight="1">
      <c r="B693" s="1"/>
      <c r="C693" s="1"/>
      <c r="D693" s="1"/>
    </row>
    <row r="694" spans="2:4" ht="15.75" customHeight="1">
      <c r="B694" s="1"/>
      <c r="C694" s="1"/>
      <c r="D694" s="1"/>
    </row>
    <row r="695" spans="2:4" ht="15.75" customHeight="1">
      <c r="B695" s="1"/>
      <c r="C695" s="1"/>
      <c r="D695" s="1"/>
    </row>
    <row r="696" spans="2:4" ht="15.75" customHeight="1">
      <c r="B696" s="1"/>
      <c r="C696" s="1"/>
      <c r="D696" s="1"/>
    </row>
    <row r="697" spans="2:4" ht="15.75" customHeight="1">
      <c r="B697" s="1"/>
      <c r="C697" s="1"/>
      <c r="D697" s="1"/>
    </row>
    <row r="698" spans="2:4" ht="15.75" customHeight="1">
      <c r="B698" s="1"/>
      <c r="C698" s="1"/>
      <c r="D698" s="1"/>
    </row>
    <row r="699" spans="2:4" ht="15.75" customHeight="1">
      <c r="B699" s="1"/>
      <c r="C699" s="1"/>
      <c r="D699" s="1"/>
    </row>
    <row r="700" spans="2:4" ht="15.75" customHeight="1">
      <c r="B700" s="1"/>
      <c r="C700" s="1"/>
      <c r="D700" s="1"/>
    </row>
    <row r="701" spans="2:4" ht="15.75" customHeight="1">
      <c r="B701" s="1"/>
      <c r="C701" s="1"/>
      <c r="D701" s="1"/>
    </row>
    <row r="702" spans="2:4" ht="15.75" customHeight="1">
      <c r="B702" s="1"/>
      <c r="C702" s="1"/>
      <c r="D702" s="1"/>
    </row>
    <row r="703" spans="2:4" ht="15.75" customHeight="1">
      <c r="B703" s="1"/>
      <c r="C703" s="1"/>
      <c r="D703" s="1"/>
    </row>
    <row r="704" spans="2:4" ht="15.75" customHeight="1">
      <c r="B704" s="1"/>
      <c r="C704" s="1"/>
      <c r="D704" s="1"/>
    </row>
    <row r="705" spans="2:4" ht="15.75" customHeight="1">
      <c r="B705" s="1"/>
      <c r="C705" s="1"/>
      <c r="D705" s="1"/>
    </row>
    <row r="706" spans="2:4" ht="15.75" customHeight="1">
      <c r="B706" s="1"/>
      <c r="C706" s="1"/>
      <c r="D706" s="1"/>
    </row>
    <row r="707" spans="2:4" ht="15.75" customHeight="1">
      <c r="B707" s="1"/>
      <c r="C707" s="1"/>
      <c r="D707" s="1"/>
    </row>
    <row r="708" spans="2:4" ht="15.75" customHeight="1">
      <c r="B708" s="1"/>
      <c r="C708" s="1"/>
      <c r="D708" s="1"/>
    </row>
    <row r="709" spans="2:4" ht="15.75" customHeight="1">
      <c r="B709" s="1"/>
      <c r="C709" s="1"/>
      <c r="D709" s="1"/>
    </row>
    <row r="710" spans="2:4" ht="15.75" customHeight="1">
      <c r="B710" s="1"/>
      <c r="C710" s="1"/>
      <c r="D710" s="1"/>
    </row>
    <row r="711" spans="2:4" ht="15.75" customHeight="1">
      <c r="B711" s="1"/>
      <c r="C711" s="1"/>
      <c r="D711" s="1"/>
    </row>
    <row r="712" spans="2:4" ht="15.75" customHeight="1">
      <c r="B712" s="1"/>
      <c r="C712" s="1"/>
      <c r="D712" s="1"/>
    </row>
    <row r="713" spans="2:4" ht="15.75" customHeight="1">
      <c r="B713" s="1"/>
      <c r="C713" s="1"/>
      <c r="D713" s="1"/>
    </row>
    <row r="714" spans="2:4" ht="15.75" customHeight="1">
      <c r="B714" s="1"/>
      <c r="C714" s="1"/>
      <c r="D714" s="1"/>
    </row>
    <row r="715" spans="2:4" ht="15.75" customHeight="1">
      <c r="B715" s="1"/>
      <c r="C715" s="1"/>
      <c r="D715" s="1"/>
    </row>
    <row r="716" spans="2:4" ht="15.75" customHeight="1">
      <c r="B716" s="1"/>
      <c r="C716" s="1"/>
      <c r="D716" s="1"/>
    </row>
    <row r="717" spans="2:4" ht="15.75" customHeight="1">
      <c r="B717" s="1"/>
      <c r="C717" s="1"/>
      <c r="D717" s="1"/>
    </row>
    <row r="718" spans="2:4" ht="15.75" customHeight="1">
      <c r="B718" s="1"/>
      <c r="C718" s="1"/>
      <c r="D718" s="1"/>
    </row>
    <row r="719" spans="2:4" ht="15.75" customHeight="1">
      <c r="B719" s="1"/>
      <c r="C719" s="1"/>
      <c r="D719" s="1"/>
    </row>
    <row r="720" spans="2:4" ht="15.75" customHeight="1">
      <c r="B720" s="1"/>
      <c r="C720" s="1"/>
      <c r="D720" s="1"/>
    </row>
    <row r="721" spans="2:4" ht="15.75" customHeight="1">
      <c r="B721" s="1"/>
      <c r="C721" s="1"/>
      <c r="D721" s="1"/>
    </row>
    <row r="722" spans="2:4" ht="15.75" customHeight="1">
      <c r="B722" s="1"/>
      <c r="C722" s="1"/>
      <c r="D722" s="1"/>
    </row>
    <row r="723" spans="2:4" ht="15.75" customHeight="1">
      <c r="B723" s="1"/>
      <c r="C723" s="1"/>
      <c r="D723" s="1"/>
    </row>
    <row r="724" spans="2:4" ht="15.75" customHeight="1">
      <c r="B724" s="1"/>
      <c r="C724" s="1"/>
      <c r="D724" s="1"/>
    </row>
    <row r="725" spans="2:4" ht="15.75" customHeight="1">
      <c r="B725" s="1"/>
      <c r="C725" s="1"/>
      <c r="D725" s="1"/>
    </row>
    <row r="726" spans="2:4" ht="15.75" customHeight="1">
      <c r="B726" s="1"/>
      <c r="C726" s="1"/>
      <c r="D726" s="1"/>
    </row>
    <row r="727" spans="2:4" ht="15.75" customHeight="1">
      <c r="B727" s="1"/>
      <c r="C727" s="1"/>
      <c r="D727" s="1"/>
    </row>
    <row r="728" spans="2:4" ht="15.75" customHeight="1">
      <c r="B728" s="1"/>
      <c r="C728" s="1"/>
      <c r="D728" s="1"/>
    </row>
    <row r="729" spans="2:4" ht="15.75" customHeight="1">
      <c r="B729" s="1"/>
      <c r="C729" s="1"/>
      <c r="D729" s="1"/>
    </row>
    <row r="730" spans="2:4" ht="15.75" customHeight="1">
      <c r="B730" s="1"/>
      <c r="C730" s="1"/>
      <c r="D730" s="1"/>
    </row>
    <row r="731" spans="2:4" ht="15.75" customHeight="1">
      <c r="B731" s="1"/>
      <c r="C731" s="1"/>
      <c r="D731" s="1"/>
    </row>
    <row r="732" spans="2:4" ht="15.75" customHeight="1">
      <c r="B732" s="1"/>
      <c r="C732" s="1"/>
      <c r="D732" s="1"/>
    </row>
    <row r="733" spans="2:4" ht="15.75" customHeight="1">
      <c r="B733" s="1"/>
      <c r="C733" s="1"/>
      <c r="D733" s="1"/>
    </row>
    <row r="734" spans="2:4" ht="15.75" customHeight="1">
      <c r="B734" s="1"/>
      <c r="C734" s="1"/>
      <c r="D734" s="1"/>
    </row>
    <row r="735" spans="2:4" ht="15.75" customHeight="1">
      <c r="B735" s="1"/>
      <c r="C735" s="1"/>
      <c r="D735" s="1"/>
    </row>
    <row r="736" spans="2:4" ht="15.75" customHeight="1">
      <c r="B736" s="1"/>
      <c r="C736" s="1"/>
      <c r="D736" s="1"/>
    </row>
    <row r="737" spans="2:4" ht="15.75" customHeight="1">
      <c r="B737" s="1"/>
      <c r="C737" s="1"/>
      <c r="D737" s="1"/>
    </row>
    <row r="738" spans="2:4" ht="15.75" customHeight="1">
      <c r="B738" s="1"/>
      <c r="C738" s="1"/>
      <c r="D738" s="1"/>
    </row>
    <row r="739" spans="2:4" ht="15.75" customHeight="1">
      <c r="B739" s="1"/>
      <c r="C739" s="1"/>
      <c r="D739" s="1"/>
    </row>
    <row r="740" spans="2:4" ht="15.75" customHeight="1">
      <c r="B740" s="1"/>
      <c r="C740" s="1"/>
      <c r="D740" s="1"/>
    </row>
    <row r="741" spans="2:4" ht="15.75" customHeight="1">
      <c r="B741" s="1"/>
      <c r="C741" s="1"/>
      <c r="D741" s="1"/>
    </row>
    <row r="742" spans="2:4" ht="15.75" customHeight="1">
      <c r="B742" s="1"/>
      <c r="C742" s="1"/>
      <c r="D742" s="1"/>
    </row>
    <row r="743" spans="2:4" ht="15.75" customHeight="1">
      <c r="B743" s="1"/>
      <c r="C743" s="1"/>
      <c r="D743" s="1"/>
    </row>
    <row r="744" spans="2:4" ht="15.75" customHeight="1">
      <c r="B744" s="1"/>
      <c r="C744" s="1"/>
      <c r="D744" s="1"/>
    </row>
    <row r="745" spans="2:4" ht="15.75" customHeight="1">
      <c r="B745" s="1"/>
      <c r="C745" s="1"/>
      <c r="D745" s="1"/>
    </row>
    <row r="746" spans="2:4" ht="15.75" customHeight="1">
      <c r="B746" s="1"/>
      <c r="C746" s="1"/>
      <c r="D746" s="1"/>
    </row>
    <row r="747" spans="2:4" ht="15.75" customHeight="1">
      <c r="B747" s="1"/>
      <c r="C747" s="1"/>
      <c r="D747" s="1"/>
    </row>
    <row r="748" spans="2:4" ht="15.75" customHeight="1">
      <c r="B748" s="1"/>
      <c r="C748" s="1"/>
      <c r="D748" s="1"/>
    </row>
    <row r="749" spans="2:4" ht="15.75" customHeight="1">
      <c r="B749" s="1"/>
      <c r="C749" s="1"/>
      <c r="D749" s="1"/>
    </row>
    <row r="750" spans="2:4" ht="15.75" customHeight="1">
      <c r="B750" s="1"/>
      <c r="C750" s="1"/>
      <c r="D750" s="1"/>
    </row>
    <row r="751" spans="2:4" ht="15.75" customHeight="1">
      <c r="B751" s="1"/>
      <c r="C751" s="1"/>
      <c r="D751" s="1"/>
    </row>
    <row r="752" spans="2:4" ht="15.75" customHeight="1">
      <c r="B752" s="1"/>
      <c r="C752" s="1"/>
      <c r="D752" s="1"/>
    </row>
    <row r="753" spans="2:4" ht="15.75" customHeight="1">
      <c r="B753" s="1"/>
      <c r="C753" s="1"/>
      <c r="D753" s="1"/>
    </row>
    <row r="754" spans="2:4" ht="15.75" customHeight="1">
      <c r="B754" s="1"/>
      <c r="C754" s="1"/>
      <c r="D754" s="1"/>
    </row>
    <row r="755" spans="2:4" ht="15.75" customHeight="1">
      <c r="B755" s="1"/>
      <c r="C755" s="1"/>
      <c r="D755" s="1"/>
    </row>
    <row r="756" spans="2:4" ht="15.75" customHeight="1">
      <c r="B756" s="1"/>
      <c r="C756" s="1"/>
      <c r="D756" s="1"/>
    </row>
    <row r="757" spans="2:4" ht="15.75" customHeight="1">
      <c r="B757" s="1"/>
      <c r="C757" s="1"/>
      <c r="D757" s="1"/>
    </row>
    <row r="758" spans="2:4" ht="15.75" customHeight="1">
      <c r="B758" s="1"/>
      <c r="C758" s="1"/>
      <c r="D758" s="1"/>
    </row>
    <row r="759" spans="2:4" ht="15.75" customHeight="1">
      <c r="B759" s="1"/>
      <c r="C759" s="1"/>
      <c r="D759" s="1"/>
    </row>
    <row r="760" spans="2:4" ht="15.75" customHeight="1">
      <c r="B760" s="1"/>
      <c r="C760" s="1"/>
      <c r="D760" s="1"/>
    </row>
    <row r="761" spans="2:4" ht="15.75" customHeight="1">
      <c r="B761" s="1"/>
      <c r="C761" s="1"/>
      <c r="D761" s="1"/>
    </row>
    <row r="762" spans="2:4" ht="15.75" customHeight="1">
      <c r="B762" s="1"/>
      <c r="C762" s="1"/>
      <c r="D762" s="1"/>
    </row>
    <row r="763" spans="2:4" ht="15.75" customHeight="1">
      <c r="B763" s="1"/>
      <c r="C763" s="1"/>
      <c r="D763" s="1"/>
    </row>
    <row r="764" spans="2:4" ht="15.75" customHeight="1">
      <c r="B764" s="1"/>
      <c r="C764" s="1"/>
      <c r="D764" s="1"/>
    </row>
    <row r="765" spans="2:4" ht="15.75" customHeight="1">
      <c r="B765" s="1"/>
      <c r="C765" s="1"/>
      <c r="D765" s="1"/>
    </row>
    <row r="766" spans="2:4" ht="15.75" customHeight="1">
      <c r="B766" s="1"/>
      <c r="C766" s="1"/>
      <c r="D766" s="1"/>
    </row>
    <row r="767" spans="2:4" ht="15.75" customHeight="1">
      <c r="B767" s="1"/>
      <c r="C767" s="1"/>
      <c r="D767" s="1"/>
    </row>
    <row r="768" spans="2:4" ht="15.75" customHeight="1">
      <c r="B768" s="1"/>
      <c r="C768" s="1"/>
      <c r="D768" s="1"/>
    </row>
    <row r="769" spans="2:4" ht="15.75" customHeight="1">
      <c r="B769" s="1"/>
      <c r="C769" s="1"/>
      <c r="D769" s="1"/>
    </row>
    <row r="770" spans="2:4" ht="15.75" customHeight="1">
      <c r="B770" s="1"/>
      <c r="C770" s="1"/>
      <c r="D770" s="1"/>
    </row>
    <row r="771" spans="2:4" ht="15.75" customHeight="1">
      <c r="B771" s="1"/>
      <c r="C771" s="1"/>
      <c r="D771" s="1"/>
    </row>
    <row r="772" spans="2:4" ht="15.75" customHeight="1">
      <c r="B772" s="1"/>
      <c r="C772" s="1"/>
      <c r="D772" s="1"/>
    </row>
    <row r="773" spans="2:4" ht="15.75" customHeight="1">
      <c r="B773" s="1"/>
      <c r="C773" s="1"/>
      <c r="D773" s="1"/>
    </row>
    <row r="774" spans="2:4" ht="15.75" customHeight="1">
      <c r="B774" s="1"/>
      <c r="C774" s="1"/>
      <c r="D774" s="1"/>
    </row>
    <row r="775" spans="2:4" ht="15.75" customHeight="1">
      <c r="B775" s="1"/>
      <c r="C775" s="1"/>
      <c r="D775" s="1"/>
    </row>
    <row r="776" spans="2:4" ht="15.75" customHeight="1">
      <c r="B776" s="1"/>
      <c r="C776" s="1"/>
      <c r="D776" s="1"/>
    </row>
    <row r="777" spans="2:4" ht="15.75" customHeight="1">
      <c r="B777" s="1"/>
      <c r="C777" s="1"/>
      <c r="D777" s="1"/>
    </row>
    <row r="778" spans="2:4" ht="15.75" customHeight="1">
      <c r="B778" s="1"/>
      <c r="C778" s="1"/>
      <c r="D778" s="1"/>
    </row>
    <row r="779" spans="2:4" ht="15.75" customHeight="1">
      <c r="B779" s="1"/>
      <c r="C779" s="1"/>
      <c r="D779" s="1"/>
    </row>
    <row r="780" spans="2:4" ht="15.75" customHeight="1">
      <c r="B780" s="1"/>
      <c r="C780" s="1"/>
      <c r="D780" s="1"/>
    </row>
    <row r="781" spans="2:4" ht="15.75" customHeight="1">
      <c r="B781" s="1"/>
      <c r="C781" s="1"/>
      <c r="D781" s="1"/>
    </row>
    <row r="782" spans="2:4" ht="15.75" customHeight="1">
      <c r="B782" s="1"/>
      <c r="C782" s="1"/>
      <c r="D782" s="1"/>
    </row>
    <row r="783" spans="2:4" ht="15.75" customHeight="1">
      <c r="B783" s="1"/>
      <c r="C783" s="1"/>
      <c r="D783" s="1"/>
    </row>
    <row r="784" spans="2:4" ht="15.75" customHeight="1">
      <c r="B784" s="1"/>
      <c r="C784" s="1"/>
      <c r="D784" s="1"/>
    </row>
    <row r="785" spans="2:4" ht="15.75" customHeight="1">
      <c r="B785" s="1"/>
      <c r="C785" s="1"/>
      <c r="D785" s="1"/>
    </row>
    <row r="786" spans="2:4" ht="15.75" customHeight="1">
      <c r="B786" s="1"/>
      <c r="C786" s="1"/>
      <c r="D786" s="1"/>
    </row>
    <row r="787" spans="2:4" ht="15.75" customHeight="1">
      <c r="B787" s="1"/>
      <c r="C787" s="1"/>
      <c r="D787" s="1"/>
    </row>
    <row r="788" spans="2:4" ht="15.75" customHeight="1">
      <c r="B788" s="1"/>
      <c r="C788" s="1"/>
      <c r="D788" s="1"/>
    </row>
    <row r="789" spans="2:4" ht="15.75" customHeight="1">
      <c r="B789" s="1"/>
      <c r="C789" s="1"/>
      <c r="D789" s="1"/>
    </row>
    <row r="790" spans="2:4" ht="15.75" customHeight="1">
      <c r="B790" s="1"/>
      <c r="C790" s="1"/>
      <c r="D790" s="1"/>
    </row>
    <row r="791" spans="2:4" ht="15.75" customHeight="1">
      <c r="B791" s="1"/>
      <c r="C791" s="1"/>
      <c r="D791" s="1"/>
    </row>
    <row r="792" spans="2:4" ht="15.75" customHeight="1">
      <c r="B792" s="1"/>
      <c r="C792" s="1"/>
      <c r="D792" s="1"/>
    </row>
    <row r="793" spans="2:4" ht="15.75" customHeight="1">
      <c r="B793" s="1"/>
      <c r="C793" s="1"/>
      <c r="D793" s="1"/>
    </row>
    <row r="794" spans="2:4" ht="15.75" customHeight="1">
      <c r="B794" s="1"/>
      <c r="C794" s="1"/>
      <c r="D794" s="1"/>
    </row>
    <row r="795" spans="2:4" ht="15.75" customHeight="1">
      <c r="B795" s="1"/>
      <c r="C795" s="1"/>
      <c r="D795" s="1"/>
    </row>
    <row r="796" spans="2:4" ht="15.75" customHeight="1">
      <c r="B796" s="1"/>
      <c r="C796" s="1"/>
      <c r="D796" s="1"/>
    </row>
    <row r="797" spans="2:4" ht="15.75" customHeight="1">
      <c r="B797" s="1"/>
      <c r="C797" s="1"/>
      <c r="D797" s="1"/>
    </row>
    <row r="798" spans="2:4" ht="15.75" customHeight="1">
      <c r="B798" s="1"/>
      <c r="C798" s="1"/>
      <c r="D798" s="1"/>
    </row>
    <row r="799" spans="2:4" ht="15.75" customHeight="1">
      <c r="B799" s="1"/>
      <c r="C799" s="1"/>
      <c r="D799" s="1"/>
    </row>
    <row r="800" spans="2:4" ht="15.75" customHeight="1">
      <c r="B800" s="1"/>
      <c r="C800" s="1"/>
      <c r="D800" s="1"/>
    </row>
    <row r="801" spans="2:4" ht="15.75" customHeight="1">
      <c r="B801" s="1"/>
      <c r="C801" s="1"/>
      <c r="D801" s="1"/>
    </row>
    <row r="802" spans="2:4" ht="15.75" customHeight="1">
      <c r="B802" s="1"/>
      <c r="C802" s="1"/>
      <c r="D802" s="1"/>
    </row>
    <row r="803" spans="2:4" ht="15.75" customHeight="1">
      <c r="B803" s="1"/>
      <c r="C803" s="1"/>
      <c r="D803" s="1"/>
    </row>
    <row r="804" spans="2:4" ht="15.75" customHeight="1">
      <c r="B804" s="1"/>
      <c r="C804" s="1"/>
      <c r="D804" s="1"/>
    </row>
    <row r="805" spans="2:4" ht="15.75" customHeight="1">
      <c r="B805" s="1"/>
      <c r="C805" s="1"/>
      <c r="D805" s="1"/>
    </row>
    <row r="806" spans="2:4" ht="15.75" customHeight="1">
      <c r="B806" s="1"/>
      <c r="C806" s="1"/>
      <c r="D806" s="1"/>
    </row>
    <row r="807" spans="2:4" ht="15.75" customHeight="1">
      <c r="B807" s="1"/>
      <c r="C807" s="1"/>
      <c r="D807" s="1"/>
    </row>
    <row r="808" spans="2:4" ht="15.75" customHeight="1">
      <c r="B808" s="1"/>
      <c r="C808" s="1"/>
      <c r="D808" s="1"/>
    </row>
    <row r="809" spans="2:4" ht="15.75" customHeight="1">
      <c r="B809" s="1"/>
      <c r="C809" s="1"/>
      <c r="D809" s="1"/>
    </row>
    <row r="810" spans="2:4" ht="15.75" customHeight="1">
      <c r="B810" s="1"/>
      <c r="C810" s="1"/>
      <c r="D810" s="1"/>
    </row>
    <row r="811" spans="2:4" ht="15.75" customHeight="1">
      <c r="B811" s="1"/>
      <c r="C811" s="1"/>
      <c r="D811" s="1"/>
    </row>
    <row r="812" spans="2:4" ht="15.75" customHeight="1">
      <c r="B812" s="1"/>
      <c r="C812" s="1"/>
      <c r="D812" s="1"/>
    </row>
    <row r="813" spans="2:4" ht="15.75" customHeight="1">
      <c r="B813" s="1"/>
      <c r="C813" s="1"/>
      <c r="D813" s="1"/>
    </row>
    <row r="814" spans="2:4" ht="15.75" customHeight="1">
      <c r="B814" s="1"/>
      <c r="C814" s="1"/>
      <c r="D814" s="1"/>
    </row>
    <row r="815" spans="2:4" ht="15.75" customHeight="1">
      <c r="B815" s="1"/>
      <c r="C815" s="1"/>
      <c r="D815" s="1"/>
    </row>
    <row r="816" spans="2:4" ht="15.75" customHeight="1">
      <c r="B816" s="1"/>
      <c r="C816" s="1"/>
      <c r="D816" s="1"/>
    </row>
    <row r="817" spans="2:4" ht="15.75" customHeight="1">
      <c r="B817" s="1"/>
      <c r="C817" s="1"/>
      <c r="D817" s="1"/>
    </row>
    <row r="818" spans="2:4" ht="15.75" customHeight="1">
      <c r="B818" s="1"/>
      <c r="C818" s="1"/>
      <c r="D818" s="1"/>
    </row>
    <row r="819" spans="2:4" ht="15.75" customHeight="1">
      <c r="B819" s="1"/>
      <c r="C819" s="1"/>
      <c r="D819" s="1"/>
    </row>
    <row r="820" spans="2:4" ht="15.75" customHeight="1">
      <c r="B820" s="1"/>
      <c r="C820" s="1"/>
      <c r="D820" s="1"/>
    </row>
    <row r="821" spans="2:4" ht="15.75" customHeight="1">
      <c r="B821" s="1"/>
      <c r="C821" s="1"/>
      <c r="D821" s="1"/>
    </row>
    <row r="822" spans="2:4" ht="15.75" customHeight="1">
      <c r="B822" s="1"/>
      <c r="C822" s="1"/>
      <c r="D822" s="1"/>
    </row>
    <row r="823" spans="2:4" ht="15.75" customHeight="1">
      <c r="B823" s="1"/>
      <c r="C823" s="1"/>
      <c r="D823" s="1"/>
    </row>
    <row r="824" spans="2:4" ht="15.75" customHeight="1">
      <c r="B824" s="1"/>
      <c r="C824" s="1"/>
      <c r="D824" s="1"/>
    </row>
    <row r="825" spans="2:4" ht="15.75" customHeight="1">
      <c r="B825" s="1"/>
      <c r="C825" s="1"/>
      <c r="D825" s="1"/>
    </row>
    <row r="826" spans="2:4" ht="15.75" customHeight="1">
      <c r="B826" s="1"/>
      <c r="C826" s="1"/>
      <c r="D826" s="1"/>
    </row>
    <row r="827" spans="2:4" ht="15.75" customHeight="1">
      <c r="B827" s="1"/>
      <c r="C827" s="1"/>
      <c r="D827" s="1"/>
    </row>
    <row r="828" spans="2:4" ht="15.75" customHeight="1">
      <c r="B828" s="1"/>
      <c r="C828" s="1"/>
      <c r="D828" s="1"/>
    </row>
    <row r="829" spans="2:4" ht="15.75" customHeight="1">
      <c r="B829" s="1"/>
      <c r="C829" s="1"/>
      <c r="D829" s="1"/>
    </row>
    <row r="830" spans="2:4" ht="15.75" customHeight="1">
      <c r="B830" s="1"/>
      <c r="C830" s="1"/>
      <c r="D830" s="1"/>
    </row>
    <row r="831" spans="2:4" ht="15.75" customHeight="1">
      <c r="B831" s="1"/>
      <c r="C831" s="1"/>
      <c r="D831" s="1"/>
    </row>
    <row r="832" spans="2:4" ht="15.75" customHeight="1">
      <c r="B832" s="1"/>
      <c r="C832" s="1"/>
      <c r="D832" s="1"/>
    </row>
    <row r="833" spans="2:4" ht="15.75" customHeight="1">
      <c r="B833" s="1"/>
      <c r="C833" s="1"/>
      <c r="D833" s="1"/>
    </row>
    <row r="834" spans="2:4" ht="15.75" customHeight="1">
      <c r="B834" s="1"/>
      <c r="C834" s="1"/>
      <c r="D834" s="1"/>
    </row>
    <row r="835" spans="2:4" ht="15.75" customHeight="1">
      <c r="B835" s="1"/>
      <c r="C835" s="1"/>
      <c r="D835" s="1"/>
    </row>
    <row r="836" spans="2:4" ht="15.75" customHeight="1">
      <c r="B836" s="1"/>
      <c r="C836" s="1"/>
      <c r="D836" s="1"/>
    </row>
    <row r="837" spans="2:4" ht="15.75" customHeight="1">
      <c r="B837" s="1"/>
      <c r="C837" s="1"/>
      <c r="D837" s="1"/>
    </row>
    <row r="838" spans="2:4" ht="15.75" customHeight="1">
      <c r="B838" s="1"/>
      <c r="C838" s="1"/>
      <c r="D838" s="1"/>
    </row>
    <row r="839" spans="2:4" ht="15.75" customHeight="1">
      <c r="B839" s="1"/>
      <c r="C839" s="1"/>
      <c r="D839" s="1"/>
    </row>
    <row r="840" spans="2:4" ht="15.75" customHeight="1">
      <c r="B840" s="1"/>
      <c r="C840" s="1"/>
      <c r="D840" s="1"/>
    </row>
    <row r="841" spans="2:4" ht="15.75" customHeight="1">
      <c r="B841" s="1"/>
      <c r="C841" s="1"/>
      <c r="D841" s="1"/>
    </row>
    <row r="842" spans="2:4" ht="15.75" customHeight="1">
      <c r="B842" s="1"/>
      <c r="C842" s="1"/>
      <c r="D842" s="1"/>
    </row>
    <row r="843" spans="2:4" ht="15.75" customHeight="1">
      <c r="B843" s="1"/>
      <c r="C843" s="1"/>
      <c r="D843" s="1"/>
    </row>
    <row r="844" spans="2:4" ht="15.75" customHeight="1">
      <c r="B844" s="1"/>
      <c r="C844" s="1"/>
      <c r="D844" s="1"/>
    </row>
    <row r="845" spans="2:4" ht="15.75" customHeight="1">
      <c r="B845" s="1"/>
      <c r="C845" s="1"/>
      <c r="D845" s="1"/>
    </row>
    <row r="846" spans="2:4" ht="15.75" customHeight="1">
      <c r="B846" s="1"/>
      <c r="C846" s="1"/>
      <c r="D846" s="1"/>
    </row>
    <row r="847" spans="2:4" ht="15.75" customHeight="1">
      <c r="B847" s="1"/>
      <c r="C847" s="1"/>
      <c r="D847" s="1"/>
    </row>
    <row r="848" spans="2:4" ht="15.75" customHeight="1">
      <c r="B848" s="1"/>
      <c r="C848" s="1"/>
      <c r="D848" s="1"/>
    </row>
    <row r="849" spans="2:4" ht="15.75" customHeight="1">
      <c r="B849" s="1"/>
      <c r="C849" s="1"/>
      <c r="D849" s="1"/>
    </row>
    <row r="850" spans="2:4" ht="15.75" customHeight="1">
      <c r="B850" s="1"/>
      <c r="C850" s="1"/>
      <c r="D850" s="1"/>
    </row>
    <row r="851" spans="2:4" ht="15.75" customHeight="1">
      <c r="B851" s="1"/>
      <c r="C851" s="1"/>
      <c r="D851" s="1"/>
    </row>
    <row r="852" spans="2:4" ht="15.75" customHeight="1">
      <c r="B852" s="1"/>
      <c r="C852" s="1"/>
      <c r="D852" s="1"/>
    </row>
    <row r="853" spans="2:4" ht="15.75" customHeight="1">
      <c r="B853" s="1"/>
      <c r="C853" s="1"/>
      <c r="D853" s="1"/>
    </row>
    <row r="854" spans="2:4" ht="15.75" customHeight="1">
      <c r="B854" s="1"/>
      <c r="C854" s="1"/>
      <c r="D854" s="1"/>
    </row>
    <row r="855" spans="2:4" ht="15.75" customHeight="1">
      <c r="B855" s="1"/>
      <c r="C855" s="1"/>
      <c r="D855" s="1"/>
    </row>
    <row r="856" spans="2:4" ht="15.75" customHeight="1">
      <c r="B856" s="1"/>
      <c r="C856" s="1"/>
      <c r="D856" s="1"/>
    </row>
    <row r="857" spans="2:4" ht="15.75" customHeight="1">
      <c r="B857" s="1"/>
      <c r="C857" s="1"/>
      <c r="D857" s="1"/>
    </row>
    <row r="858" spans="2:4" ht="15.75" customHeight="1">
      <c r="B858" s="1"/>
      <c r="C858" s="1"/>
      <c r="D858" s="1"/>
    </row>
    <row r="859" spans="2:4" ht="15.75" customHeight="1">
      <c r="B859" s="1"/>
      <c r="C859" s="1"/>
      <c r="D859" s="1"/>
    </row>
    <row r="860" spans="2:4" ht="15.75" customHeight="1">
      <c r="B860" s="1"/>
      <c r="C860" s="1"/>
      <c r="D860" s="1"/>
    </row>
    <row r="861" spans="2:4" ht="15.75" customHeight="1">
      <c r="B861" s="1"/>
      <c r="C861" s="1"/>
      <c r="D861" s="1"/>
    </row>
    <row r="862" spans="2:4" ht="15.75" customHeight="1">
      <c r="B862" s="1"/>
      <c r="C862" s="1"/>
      <c r="D862" s="1"/>
    </row>
    <row r="863" spans="2:4" ht="15.75" customHeight="1">
      <c r="B863" s="1"/>
      <c r="C863" s="1"/>
      <c r="D863" s="1"/>
    </row>
    <row r="864" spans="2:4" ht="15.75" customHeight="1">
      <c r="B864" s="1"/>
      <c r="C864" s="1"/>
      <c r="D864" s="1"/>
    </row>
    <row r="865" spans="2:4" ht="15.75" customHeight="1">
      <c r="B865" s="1"/>
      <c r="C865" s="1"/>
      <c r="D865" s="1"/>
    </row>
    <row r="866" spans="2:4" ht="15.75" customHeight="1">
      <c r="B866" s="1"/>
      <c r="C866" s="1"/>
      <c r="D866" s="1"/>
    </row>
    <row r="867" spans="2:4" ht="15.75" customHeight="1">
      <c r="B867" s="1"/>
      <c r="C867" s="1"/>
      <c r="D867" s="1"/>
    </row>
    <row r="868" spans="2:4" ht="15.75" customHeight="1">
      <c r="B868" s="1"/>
      <c r="C868" s="1"/>
      <c r="D868" s="1"/>
    </row>
    <row r="869" spans="2:4" ht="15.75" customHeight="1">
      <c r="B869" s="1"/>
      <c r="C869" s="1"/>
      <c r="D869" s="1"/>
    </row>
    <row r="870" spans="2:4" ht="15.75" customHeight="1">
      <c r="B870" s="1"/>
      <c r="C870" s="1"/>
      <c r="D870" s="1"/>
    </row>
    <row r="871" spans="2:4" ht="15.75" customHeight="1">
      <c r="B871" s="1"/>
      <c r="C871" s="1"/>
      <c r="D871" s="1"/>
    </row>
    <row r="872" spans="2:4" ht="15.75" customHeight="1">
      <c r="B872" s="1"/>
      <c r="C872" s="1"/>
      <c r="D872" s="1"/>
    </row>
    <row r="873" spans="2:4" ht="15.75" customHeight="1">
      <c r="B873" s="1"/>
      <c r="C873" s="1"/>
      <c r="D873" s="1"/>
    </row>
    <row r="874" spans="2:4" ht="15.75" customHeight="1">
      <c r="B874" s="1"/>
      <c r="C874" s="1"/>
      <c r="D874" s="1"/>
    </row>
    <row r="875" spans="2:4" ht="15.75" customHeight="1">
      <c r="B875" s="1"/>
      <c r="C875" s="1"/>
      <c r="D875" s="1"/>
    </row>
    <row r="876" spans="2:4" ht="15.75" customHeight="1">
      <c r="B876" s="1"/>
      <c r="C876" s="1"/>
      <c r="D876" s="1"/>
    </row>
    <row r="877" spans="2:4" ht="15.75" customHeight="1">
      <c r="B877" s="1"/>
      <c r="C877" s="1"/>
      <c r="D877" s="1"/>
    </row>
    <row r="878" spans="2:4" ht="15.75" customHeight="1">
      <c r="B878" s="1"/>
      <c r="C878" s="1"/>
      <c r="D878" s="1"/>
    </row>
    <row r="879" spans="2:4" ht="15.75" customHeight="1">
      <c r="B879" s="1"/>
      <c r="C879" s="1"/>
      <c r="D879" s="1"/>
    </row>
    <row r="880" spans="2:4" ht="15.75" customHeight="1">
      <c r="B880" s="1"/>
      <c r="C880" s="1"/>
      <c r="D880" s="1"/>
    </row>
    <row r="881" spans="2:4" ht="15.75" customHeight="1">
      <c r="B881" s="1"/>
      <c r="C881" s="1"/>
      <c r="D881" s="1"/>
    </row>
    <row r="882" spans="2:4" ht="15.75" customHeight="1">
      <c r="B882" s="1"/>
      <c r="C882" s="1"/>
      <c r="D882" s="1"/>
    </row>
    <row r="883" spans="2:4" ht="15.75" customHeight="1">
      <c r="B883" s="1"/>
      <c r="C883" s="1"/>
      <c r="D883" s="1"/>
    </row>
    <row r="884" spans="2:4" ht="15.75" customHeight="1">
      <c r="B884" s="1"/>
      <c r="C884" s="1"/>
      <c r="D884" s="1"/>
    </row>
    <row r="885" spans="2:4" ht="15.75" customHeight="1">
      <c r="B885" s="1"/>
      <c r="C885" s="1"/>
      <c r="D885" s="1"/>
    </row>
    <row r="886" spans="2:4" ht="15.75" customHeight="1">
      <c r="B886" s="1"/>
      <c r="C886" s="1"/>
      <c r="D886" s="1"/>
    </row>
    <row r="887" spans="2:4" ht="15.75" customHeight="1">
      <c r="B887" s="1"/>
      <c r="C887" s="1"/>
      <c r="D887" s="1"/>
    </row>
    <row r="888" spans="2:4" ht="15.75" customHeight="1">
      <c r="B888" s="1"/>
      <c r="C888" s="1"/>
      <c r="D888" s="1"/>
    </row>
    <row r="889" spans="2:4" ht="15.75" customHeight="1">
      <c r="B889" s="1"/>
      <c r="C889" s="1"/>
      <c r="D889" s="1"/>
    </row>
    <row r="890" spans="2:4" ht="15.75" customHeight="1">
      <c r="B890" s="1"/>
      <c r="C890" s="1"/>
      <c r="D890" s="1"/>
    </row>
    <row r="891" spans="2:4" ht="15.75" customHeight="1">
      <c r="B891" s="1"/>
      <c r="C891" s="1"/>
      <c r="D891" s="1"/>
    </row>
    <row r="892" spans="2:4" ht="15.75" customHeight="1">
      <c r="B892" s="1"/>
      <c r="C892" s="1"/>
      <c r="D892" s="1"/>
    </row>
    <row r="893" spans="2:4" ht="15.75" customHeight="1">
      <c r="B893" s="1"/>
      <c r="C893" s="1"/>
      <c r="D893" s="1"/>
    </row>
    <row r="894" spans="2:4" ht="15.75" customHeight="1">
      <c r="B894" s="1"/>
      <c r="C894" s="1"/>
      <c r="D894" s="1"/>
    </row>
    <row r="895" spans="2:4" ht="15.75" customHeight="1">
      <c r="B895" s="1"/>
      <c r="C895" s="1"/>
      <c r="D895" s="1"/>
    </row>
    <row r="896" spans="2:4" ht="15.75" customHeight="1">
      <c r="B896" s="1"/>
      <c r="C896" s="1"/>
      <c r="D896" s="1"/>
    </row>
    <row r="897" spans="2:4" ht="15.75" customHeight="1">
      <c r="B897" s="1"/>
      <c r="C897" s="1"/>
      <c r="D897" s="1"/>
    </row>
    <row r="898" spans="2:4" ht="15.75" customHeight="1">
      <c r="B898" s="1"/>
      <c r="C898" s="1"/>
      <c r="D898" s="1"/>
    </row>
    <row r="899" spans="2:4" ht="15.75" customHeight="1">
      <c r="B899" s="1"/>
      <c r="C899" s="1"/>
      <c r="D899" s="1"/>
    </row>
    <row r="900" spans="2:4" ht="15.75" customHeight="1">
      <c r="B900" s="1"/>
      <c r="C900" s="1"/>
      <c r="D900" s="1"/>
    </row>
    <row r="901" spans="2:4" ht="15.75" customHeight="1">
      <c r="B901" s="1"/>
      <c r="C901" s="1"/>
      <c r="D901" s="1"/>
    </row>
    <row r="902" spans="2:4" ht="15.75" customHeight="1">
      <c r="B902" s="1"/>
      <c r="C902" s="1"/>
      <c r="D902" s="1"/>
    </row>
    <row r="903" spans="2:4" ht="15.75" customHeight="1">
      <c r="B903" s="1"/>
      <c r="C903" s="1"/>
      <c r="D903" s="1"/>
    </row>
    <row r="904" spans="2:4" ht="15.75" customHeight="1">
      <c r="B904" s="1"/>
      <c r="C904" s="1"/>
      <c r="D904" s="1"/>
    </row>
    <row r="905" spans="2:4" ht="15.75" customHeight="1">
      <c r="B905" s="1"/>
      <c r="C905" s="1"/>
      <c r="D905" s="1"/>
    </row>
    <row r="906" spans="2:4" ht="15.75" customHeight="1">
      <c r="B906" s="1"/>
      <c r="C906" s="1"/>
      <c r="D906" s="1"/>
    </row>
    <row r="907" spans="2:4" ht="15.75" customHeight="1">
      <c r="B907" s="1"/>
      <c r="C907" s="1"/>
      <c r="D907" s="1"/>
    </row>
    <row r="908" spans="2:4" ht="15.75" customHeight="1">
      <c r="B908" s="1"/>
      <c r="C908" s="1"/>
      <c r="D908" s="1"/>
    </row>
    <row r="909" spans="2:4" ht="15.75" customHeight="1">
      <c r="B909" s="1"/>
      <c r="C909" s="1"/>
      <c r="D909" s="1"/>
    </row>
    <row r="910" spans="2:4" ht="15.75" customHeight="1">
      <c r="B910" s="1"/>
      <c r="C910" s="1"/>
      <c r="D910" s="1"/>
    </row>
    <row r="911" spans="2:4" ht="15.75" customHeight="1">
      <c r="B911" s="1"/>
      <c r="C911" s="1"/>
      <c r="D911" s="1"/>
    </row>
    <row r="912" spans="2:4" ht="15.75" customHeight="1">
      <c r="B912" s="1"/>
      <c r="C912" s="1"/>
      <c r="D912" s="1"/>
    </row>
    <row r="913" spans="2:4" ht="15.75" customHeight="1">
      <c r="B913" s="1"/>
      <c r="C913" s="1"/>
      <c r="D913" s="1"/>
    </row>
    <row r="914" spans="2:4" ht="15.75" customHeight="1">
      <c r="B914" s="1"/>
      <c r="C914" s="1"/>
      <c r="D914" s="1"/>
    </row>
    <row r="915" spans="2:4" ht="15.75" customHeight="1">
      <c r="B915" s="1"/>
      <c r="C915" s="1"/>
      <c r="D915" s="1"/>
    </row>
    <row r="916" spans="2:4" ht="15.75" customHeight="1">
      <c r="B916" s="1"/>
      <c r="C916" s="1"/>
      <c r="D916" s="1"/>
    </row>
    <row r="917" spans="2:4" ht="15.75" customHeight="1">
      <c r="B917" s="1"/>
      <c r="C917" s="1"/>
      <c r="D917" s="1"/>
    </row>
    <row r="918" spans="2:4" ht="15.75" customHeight="1">
      <c r="B918" s="1"/>
      <c r="C918" s="1"/>
      <c r="D918" s="1"/>
    </row>
    <row r="919" spans="2:4" ht="15.75" customHeight="1">
      <c r="B919" s="1"/>
      <c r="C919" s="1"/>
      <c r="D919" s="1"/>
    </row>
    <row r="920" spans="2:4" ht="15.75" customHeight="1">
      <c r="B920" s="1"/>
      <c r="C920" s="1"/>
      <c r="D920" s="1"/>
    </row>
    <row r="921" spans="2:4" ht="15.75" customHeight="1">
      <c r="B921" s="1"/>
      <c r="C921" s="1"/>
      <c r="D921" s="1"/>
    </row>
    <row r="922" spans="2:4" ht="15.75" customHeight="1">
      <c r="B922" s="1"/>
      <c r="C922" s="1"/>
      <c r="D922" s="1"/>
    </row>
    <row r="923" spans="2:4" ht="15.75" customHeight="1">
      <c r="B923" s="1"/>
      <c r="C923" s="1"/>
      <c r="D923" s="1"/>
    </row>
    <row r="924" spans="2:4" ht="15.75" customHeight="1">
      <c r="B924" s="1"/>
      <c r="C924" s="1"/>
      <c r="D924" s="1"/>
    </row>
    <row r="925" spans="2:4" ht="15.75" customHeight="1">
      <c r="B925" s="1"/>
      <c r="C925" s="1"/>
      <c r="D925" s="1"/>
    </row>
    <row r="926" spans="2:4" ht="15.75" customHeight="1">
      <c r="B926" s="1"/>
      <c r="C926" s="1"/>
      <c r="D926" s="1"/>
    </row>
    <row r="927" spans="2:4" ht="15.75" customHeight="1">
      <c r="B927" s="1"/>
      <c r="C927" s="1"/>
      <c r="D927" s="1"/>
    </row>
    <row r="928" spans="2:4" ht="15.75" customHeight="1">
      <c r="B928" s="1"/>
      <c r="C928" s="1"/>
      <c r="D928" s="1"/>
    </row>
    <row r="929" spans="2:4" ht="15.75" customHeight="1">
      <c r="B929" s="1"/>
      <c r="C929" s="1"/>
      <c r="D929" s="1"/>
    </row>
    <row r="930" spans="2:4" ht="15.75" customHeight="1">
      <c r="B930" s="1"/>
      <c r="C930" s="1"/>
      <c r="D930" s="1"/>
    </row>
    <row r="931" spans="2:4" ht="15.75" customHeight="1">
      <c r="B931" s="1"/>
      <c r="C931" s="1"/>
      <c r="D931" s="1"/>
    </row>
    <row r="932" spans="2:4" ht="15.75" customHeight="1">
      <c r="B932" s="1"/>
      <c r="C932" s="1"/>
      <c r="D932" s="1"/>
    </row>
    <row r="933" spans="2:4" ht="15.75" customHeight="1">
      <c r="B933" s="1"/>
      <c r="C933" s="1"/>
      <c r="D933" s="1"/>
    </row>
    <row r="934" spans="2:4" ht="15.75" customHeight="1">
      <c r="B934" s="1"/>
      <c r="C934" s="1"/>
      <c r="D934" s="1"/>
    </row>
    <row r="935" spans="2:4" ht="15.75" customHeight="1">
      <c r="B935" s="1"/>
      <c r="C935" s="1"/>
      <c r="D935" s="1"/>
    </row>
    <row r="936" spans="2:4" ht="15.75" customHeight="1">
      <c r="B936" s="1"/>
      <c r="C936" s="1"/>
      <c r="D936" s="1"/>
    </row>
    <row r="937" spans="2:4" ht="15.75" customHeight="1">
      <c r="B937" s="1"/>
      <c r="C937" s="1"/>
      <c r="D937" s="1"/>
    </row>
    <row r="938" spans="2:4" ht="15.75" customHeight="1">
      <c r="B938" s="1"/>
      <c r="C938" s="1"/>
      <c r="D938" s="1"/>
    </row>
    <row r="939" spans="2:4" ht="15.75" customHeight="1">
      <c r="B939" s="1"/>
      <c r="C939" s="1"/>
      <c r="D939" s="1"/>
    </row>
    <row r="940" spans="2:4" ht="15.75" customHeight="1">
      <c r="B940" s="1"/>
      <c r="C940" s="1"/>
      <c r="D940" s="1"/>
    </row>
    <row r="941" spans="2:4" ht="15.75" customHeight="1">
      <c r="B941" s="1"/>
      <c r="C941" s="1"/>
      <c r="D941" s="1"/>
    </row>
    <row r="942" spans="2:4" ht="15.75" customHeight="1">
      <c r="B942" s="1"/>
      <c r="C942" s="1"/>
      <c r="D942" s="1"/>
    </row>
    <row r="943" spans="2:4" ht="15.75" customHeight="1">
      <c r="B943" s="1"/>
      <c r="C943" s="1"/>
      <c r="D943" s="1"/>
    </row>
    <row r="944" spans="2:4" ht="15.75" customHeight="1">
      <c r="B944" s="1"/>
      <c r="C944" s="1"/>
      <c r="D944" s="1"/>
    </row>
    <row r="945" spans="2:4" ht="15.75" customHeight="1">
      <c r="B945" s="1"/>
      <c r="C945" s="1"/>
      <c r="D945" s="1"/>
    </row>
    <row r="946" spans="2:4" ht="15.75" customHeight="1">
      <c r="B946" s="1"/>
      <c r="C946" s="1"/>
      <c r="D946" s="1"/>
    </row>
    <row r="947" spans="2:4" ht="15.75" customHeight="1">
      <c r="B947" s="1"/>
      <c r="C947" s="1"/>
      <c r="D947" s="1"/>
    </row>
    <row r="948" spans="2:4" ht="15.75" customHeight="1">
      <c r="B948" s="1"/>
      <c r="C948" s="1"/>
      <c r="D948" s="1"/>
    </row>
    <row r="949" spans="2:4" ht="15.75" customHeight="1">
      <c r="B949" s="1"/>
      <c r="C949" s="1"/>
      <c r="D949" s="1"/>
    </row>
    <row r="950" spans="2:4" ht="15.75" customHeight="1">
      <c r="B950" s="1"/>
      <c r="C950" s="1"/>
      <c r="D950" s="1"/>
    </row>
    <row r="951" spans="2:4" ht="15.75" customHeight="1">
      <c r="B951" s="1"/>
      <c r="C951" s="1"/>
      <c r="D951" s="1"/>
    </row>
    <row r="952" spans="2:4" ht="15.75" customHeight="1">
      <c r="B952" s="1"/>
      <c r="C952" s="1"/>
      <c r="D952" s="1"/>
    </row>
    <row r="953" spans="2:4" ht="15.75" customHeight="1">
      <c r="B953" s="1"/>
      <c r="C953" s="1"/>
      <c r="D953" s="1"/>
    </row>
    <row r="954" spans="2:4" ht="15.75" customHeight="1">
      <c r="B954" s="1"/>
      <c r="C954" s="1"/>
      <c r="D954" s="1"/>
    </row>
    <row r="955" spans="2:4" ht="15.75" customHeight="1">
      <c r="B955" s="1"/>
      <c r="C955" s="1"/>
      <c r="D955" s="1"/>
    </row>
    <row r="956" spans="2:4" ht="15.75" customHeight="1">
      <c r="B956" s="1"/>
      <c r="C956" s="1"/>
      <c r="D956" s="1"/>
    </row>
    <row r="957" spans="2:4" ht="15.75" customHeight="1">
      <c r="B957" s="1"/>
      <c r="C957" s="1"/>
      <c r="D957" s="1"/>
    </row>
    <row r="958" spans="2:4" ht="15.75" customHeight="1">
      <c r="B958" s="1"/>
      <c r="C958" s="1"/>
      <c r="D958" s="1"/>
    </row>
    <row r="959" spans="2:4" ht="15.75" customHeight="1">
      <c r="B959" s="1"/>
      <c r="C959" s="1"/>
      <c r="D959" s="1"/>
    </row>
    <row r="960" spans="2:4" ht="15.75" customHeight="1">
      <c r="B960" s="1"/>
      <c r="C960" s="1"/>
      <c r="D960" s="1"/>
    </row>
    <row r="961" spans="2:4" ht="15.75" customHeight="1">
      <c r="B961" s="1"/>
      <c r="C961" s="1"/>
      <c r="D961" s="1"/>
    </row>
    <row r="962" spans="2:4" ht="15.75" customHeight="1">
      <c r="B962" s="1"/>
      <c r="C962" s="1"/>
      <c r="D962" s="1"/>
    </row>
    <row r="963" spans="2:4" ht="15.75" customHeight="1">
      <c r="B963" s="1"/>
      <c r="C963" s="1"/>
      <c r="D963" s="1"/>
    </row>
    <row r="964" spans="2:4" ht="15.75" customHeight="1">
      <c r="B964" s="1"/>
      <c r="C964" s="1"/>
      <c r="D964" s="1"/>
    </row>
    <row r="965" spans="2:4" ht="15.75" customHeight="1">
      <c r="B965" s="1"/>
      <c r="C965" s="1"/>
      <c r="D965" s="1"/>
    </row>
    <row r="966" spans="2:4" ht="15.75" customHeight="1">
      <c r="B966" s="1"/>
      <c r="C966" s="1"/>
      <c r="D966" s="1"/>
    </row>
    <row r="967" spans="2:4" ht="15.75" customHeight="1">
      <c r="B967" s="1"/>
      <c r="C967" s="1"/>
      <c r="D967" s="1"/>
    </row>
    <row r="968" spans="2:4" ht="15.75" customHeight="1">
      <c r="B968" s="1"/>
      <c r="C968" s="1"/>
      <c r="D968" s="1"/>
    </row>
    <row r="969" spans="2:4" ht="15.75" customHeight="1">
      <c r="B969" s="1"/>
      <c r="C969" s="1"/>
      <c r="D969" s="1"/>
    </row>
    <row r="970" spans="2:4" ht="15.75" customHeight="1">
      <c r="B970" s="1"/>
      <c r="C970" s="1"/>
      <c r="D970" s="1"/>
    </row>
    <row r="971" spans="2:4" ht="15.75" customHeight="1">
      <c r="B971" s="1"/>
      <c r="C971" s="1"/>
      <c r="D971" s="1"/>
    </row>
    <row r="972" spans="2:4" ht="15.75" customHeight="1">
      <c r="B972" s="1"/>
      <c r="C972" s="1"/>
      <c r="D972" s="1"/>
    </row>
    <row r="973" spans="2:4" ht="15.75" customHeight="1">
      <c r="B973" s="1"/>
      <c r="C973" s="1"/>
      <c r="D973" s="1"/>
    </row>
    <row r="974" spans="2:4" ht="15.75" customHeight="1">
      <c r="B974" s="1"/>
      <c r="C974" s="1"/>
      <c r="D974" s="1"/>
    </row>
    <row r="975" spans="2:4" ht="15.75" customHeight="1">
      <c r="B975" s="1"/>
      <c r="C975" s="1"/>
      <c r="D975" s="1"/>
    </row>
    <row r="976" spans="2:4" ht="15.75" customHeight="1">
      <c r="B976" s="1"/>
      <c r="C976" s="1"/>
      <c r="D976" s="1"/>
    </row>
    <row r="977" spans="2:4" ht="15.75" customHeight="1">
      <c r="B977" s="1"/>
      <c r="C977" s="1"/>
      <c r="D977" s="1"/>
    </row>
    <row r="978" spans="2:4" ht="15.75" customHeight="1">
      <c r="B978" s="1"/>
      <c r="C978" s="1"/>
      <c r="D978" s="1"/>
    </row>
    <row r="979" spans="2:4" ht="15.75" customHeight="1">
      <c r="B979" s="1"/>
      <c r="C979" s="1"/>
      <c r="D979" s="1"/>
    </row>
    <row r="980" spans="2:4" ht="15.75" customHeight="1">
      <c r="B980" s="1"/>
      <c r="C980" s="1"/>
      <c r="D980" s="1"/>
    </row>
    <row r="981" spans="2:4" ht="15.75" customHeight="1">
      <c r="B981" s="1"/>
      <c r="C981" s="1"/>
      <c r="D981" s="1"/>
    </row>
    <row r="982" spans="2:4" ht="15.75" customHeight="1">
      <c r="B982" s="1"/>
      <c r="C982" s="1"/>
      <c r="D982" s="1"/>
    </row>
    <row r="983" spans="2:4" ht="15.75" customHeight="1">
      <c r="B983" s="1"/>
      <c r="C983" s="1"/>
      <c r="D983" s="1"/>
    </row>
    <row r="984" spans="2:4" ht="15.75" customHeight="1">
      <c r="B984" s="1"/>
      <c r="C984" s="1"/>
      <c r="D984" s="1"/>
    </row>
    <row r="985" spans="2:4" ht="15.75" customHeight="1">
      <c r="B985" s="1"/>
      <c r="C985" s="1"/>
      <c r="D985" s="1"/>
    </row>
    <row r="986" spans="2:4" ht="15.75" customHeight="1">
      <c r="B986" s="1"/>
      <c r="C986" s="1"/>
      <c r="D986" s="1"/>
    </row>
    <row r="987" spans="2:4" ht="15.75" customHeight="1">
      <c r="B987" s="1"/>
      <c r="C987" s="1"/>
      <c r="D987" s="1"/>
    </row>
    <row r="988" spans="2:4" ht="15.75" customHeight="1">
      <c r="B988" s="1"/>
      <c r="C988" s="1"/>
      <c r="D988" s="1"/>
    </row>
    <row r="989" spans="2:4" ht="15.75" customHeight="1">
      <c r="B989" s="1"/>
      <c r="C989" s="1"/>
      <c r="D989" s="1"/>
    </row>
    <row r="990" spans="2:4" ht="15.75" customHeight="1">
      <c r="B990" s="1"/>
      <c r="C990" s="1"/>
      <c r="D990" s="1"/>
    </row>
    <row r="991" spans="2:4" ht="15.75" customHeight="1">
      <c r="B991" s="1"/>
      <c r="C991" s="1"/>
      <c r="D991" s="1"/>
    </row>
    <row r="992" spans="2:4" ht="15.75" customHeight="1">
      <c r="B992" s="1"/>
      <c r="C992" s="1"/>
      <c r="D992" s="1"/>
    </row>
    <row r="993" spans="2:4" ht="15.75" customHeight="1">
      <c r="B993" s="1"/>
      <c r="C993" s="1"/>
      <c r="D993" s="1"/>
    </row>
    <row r="994" spans="2:4" ht="15.75" customHeight="1">
      <c r="B994" s="1"/>
      <c r="C994" s="1"/>
      <c r="D994" s="1"/>
    </row>
    <row r="995" spans="2:4" ht="15.75" customHeight="1">
      <c r="B995" s="1"/>
      <c r="C995" s="1"/>
      <c r="D995" s="1"/>
    </row>
    <row r="996" spans="2:4" ht="15.75" customHeight="1">
      <c r="B996" s="1"/>
      <c r="C996" s="1"/>
      <c r="D996" s="1"/>
    </row>
    <row r="997" spans="2:4" ht="15.75" customHeight="1">
      <c r="B997" s="1"/>
      <c r="C997" s="1"/>
      <c r="D997" s="1"/>
    </row>
    <row r="998" spans="2:4" ht="15.75" customHeight="1">
      <c r="B998" s="1"/>
      <c r="C998" s="1"/>
      <c r="D998" s="1"/>
    </row>
    <row r="999" spans="2:4" ht="15.75" customHeight="1">
      <c r="B999" s="1"/>
      <c r="C999" s="1"/>
      <c r="D999" s="1"/>
    </row>
    <row r="1000" spans="2:4" ht="15.75" customHeight="1">
      <c r="B1000" s="1"/>
      <c r="C1000" s="1"/>
      <c r="D1000" s="1"/>
    </row>
  </sheetData>
  <mergeCells count="2">
    <mergeCell ref="L4:P4"/>
    <mergeCell ref="Q4:X4"/>
  </mergeCells>
  <pageMargins left="0.7" right="0.7" top="0.75" bottom="0.75" header="0" footer="0"/>
  <pageSetup paperSize="9" scale="44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50" zoomScaleNormal="50" workbookViewId="0">
      <selection activeCell="A13" sqref="A13:X25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2.42578125" customWidth="1"/>
    <col min="5" max="5" width="70.140625" customWidth="1"/>
    <col min="6" max="6" width="15.42578125" customWidth="1"/>
    <col min="7" max="7" width="15.71093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8.28515625" customWidth="1"/>
    <col min="14" max="16" width="8.7109375" customWidth="1"/>
    <col min="17" max="17" width="9.85546875" customWidth="1"/>
    <col min="18" max="21" width="8.7109375" customWidth="1"/>
    <col min="22" max="22" width="11.7109375" customWidth="1"/>
    <col min="23" max="23" width="11.42578125" customWidth="1"/>
    <col min="24" max="26" width="8.7109375" customWidth="1"/>
  </cols>
  <sheetData>
    <row r="1" spans="1:26">
      <c r="B1" s="1"/>
      <c r="C1" s="1"/>
      <c r="D1" s="6"/>
    </row>
    <row r="2" spans="1:26" ht="23.25">
      <c r="A2" s="2" t="s">
        <v>0</v>
      </c>
      <c r="B2" s="3"/>
      <c r="C2" s="3"/>
      <c r="D2" s="2" t="s">
        <v>1</v>
      </c>
      <c r="E2" s="2"/>
      <c r="F2" s="4" t="s">
        <v>2</v>
      </c>
      <c r="G2" s="262">
        <v>15</v>
      </c>
      <c r="H2" s="2"/>
      <c r="K2" s="4"/>
      <c r="L2" s="3"/>
      <c r="M2" s="3"/>
      <c r="N2" s="5"/>
      <c r="O2" s="6"/>
    </row>
    <row r="3" spans="1:26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"/>
      <c r="C4" s="12" t="s">
        <v>3</v>
      </c>
      <c r="D4" s="341"/>
      <c r="E4" s="342"/>
      <c r="F4" s="9"/>
      <c r="G4" s="12"/>
      <c r="H4" s="13" t="s">
        <v>4</v>
      </c>
      <c r="I4" s="14"/>
      <c r="J4" s="15"/>
      <c r="K4" s="16" t="s">
        <v>5</v>
      </c>
      <c r="L4" s="821" t="s">
        <v>6</v>
      </c>
      <c r="M4" s="822"/>
      <c r="N4" s="822"/>
      <c r="O4" s="822"/>
      <c r="P4" s="822"/>
      <c r="Q4" s="821" t="s">
        <v>7</v>
      </c>
      <c r="R4" s="822"/>
      <c r="S4" s="822"/>
      <c r="T4" s="822"/>
      <c r="U4" s="822"/>
      <c r="V4" s="822"/>
      <c r="W4" s="822"/>
      <c r="X4" s="823"/>
      <c r="Y4" s="101"/>
      <c r="Z4" s="101"/>
    </row>
    <row r="5" spans="1:26" ht="45.75">
      <c r="A5" s="267" t="s">
        <v>8</v>
      </c>
      <c r="B5" s="18"/>
      <c r="C5" s="21" t="s">
        <v>9</v>
      </c>
      <c r="D5" s="486" t="s">
        <v>10</v>
      </c>
      <c r="E5" s="21" t="s">
        <v>11</v>
      </c>
      <c r="F5" s="18" t="s">
        <v>12</v>
      </c>
      <c r="G5" s="21" t="s">
        <v>13</v>
      </c>
      <c r="H5" s="345" t="s">
        <v>14</v>
      </c>
      <c r="I5" s="346" t="s">
        <v>15</v>
      </c>
      <c r="J5" s="347" t="s">
        <v>16</v>
      </c>
      <c r="K5" s="25" t="s">
        <v>17</v>
      </c>
      <c r="L5" s="345" t="s">
        <v>18</v>
      </c>
      <c r="M5" s="345" t="s">
        <v>19</v>
      </c>
      <c r="N5" s="346" t="s">
        <v>20</v>
      </c>
      <c r="O5" s="681" t="s">
        <v>21</v>
      </c>
      <c r="P5" s="347" t="s">
        <v>22</v>
      </c>
      <c r="Q5" s="682" t="s">
        <v>23</v>
      </c>
      <c r="R5" s="683" t="s">
        <v>24</v>
      </c>
      <c r="S5" s="683" t="s">
        <v>25</v>
      </c>
      <c r="T5" s="683" t="s">
        <v>26</v>
      </c>
      <c r="U5" s="683" t="s">
        <v>27</v>
      </c>
      <c r="V5" s="684" t="s">
        <v>28</v>
      </c>
      <c r="W5" s="684" t="s">
        <v>29</v>
      </c>
      <c r="X5" s="612" t="s">
        <v>30</v>
      </c>
      <c r="Y5" s="101"/>
      <c r="Z5" s="101"/>
    </row>
    <row r="6" spans="1:26" ht="26.25" customHeight="1">
      <c r="A6" s="293" t="s">
        <v>31</v>
      </c>
      <c r="B6" s="62"/>
      <c r="C6" s="111">
        <v>25</v>
      </c>
      <c r="D6" s="71" t="s">
        <v>32</v>
      </c>
      <c r="E6" s="64" t="s">
        <v>49</v>
      </c>
      <c r="F6" s="113">
        <v>150</v>
      </c>
      <c r="G6" s="442"/>
      <c r="H6" s="115">
        <v>0.6</v>
      </c>
      <c r="I6" s="116">
        <v>0.45</v>
      </c>
      <c r="J6" s="117">
        <v>12.3</v>
      </c>
      <c r="K6" s="73">
        <v>54.9</v>
      </c>
      <c r="L6" s="115">
        <v>0.03</v>
      </c>
      <c r="M6" s="116">
        <v>0.05</v>
      </c>
      <c r="N6" s="116">
        <v>7.5</v>
      </c>
      <c r="O6" s="116">
        <v>0</v>
      </c>
      <c r="P6" s="274">
        <v>0</v>
      </c>
      <c r="Q6" s="115">
        <v>28.5</v>
      </c>
      <c r="R6" s="116">
        <v>24</v>
      </c>
      <c r="S6" s="116">
        <v>18</v>
      </c>
      <c r="T6" s="116">
        <v>3.45</v>
      </c>
      <c r="U6" s="116">
        <v>232.5</v>
      </c>
      <c r="V6" s="116">
        <v>2E-3</v>
      </c>
      <c r="W6" s="116">
        <v>2.0000000000000001E-4</v>
      </c>
      <c r="X6" s="117">
        <v>0.02</v>
      </c>
      <c r="Y6" s="101"/>
      <c r="Z6" s="101"/>
    </row>
    <row r="7" spans="1:26" ht="26.25" customHeight="1">
      <c r="A7" s="417"/>
      <c r="B7" s="580"/>
      <c r="C7" s="41">
        <v>189</v>
      </c>
      <c r="D7" s="525" t="s">
        <v>32</v>
      </c>
      <c r="E7" s="320" t="s">
        <v>122</v>
      </c>
      <c r="F7" s="685">
        <v>75</v>
      </c>
      <c r="G7" s="442"/>
      <c r="H7" s="45">
        <v>9.1999999999999993</v>
      </c>
      <c r="I7" s="47">
        <v>8.1</v>
      </c>
      <c r="J7" s="48">
        <v>22.5</v>
      </c>
      <c r="K7" s="195">
        <v>199.8</v>
      </c>
      <c r="L7" s="45">
        <v>5.1999999999999998E-2</v>
      </c>
      <c r="M7" s="47">
        <v>0.09</v>
      </c>
      <c r="N7" s="47">
        <v>0.06</v>
      </c>
      <c r="O7" s="47">
        <v>52.5</v>
      </c>
      <c r="P7" s="76">
        <v>0.33</v>
      </c>
      <c r="Q7" s="45">
        <v>224.66</v>
      </c>
      <c r="R7" s="47">
        <v>150.63</v>
      </c>
      <c r="S7" s="47">
        <v>21.08</v>
      </c>
      <c r="T7" s="47">
        <v>0.54</v>
      </c>
      <c r="U7" s="47">
        <v>61.26</v>
      </c>
      <c r="V7" s="47">
        <v>5.0000000000000001E-4</v>
      </c>
      <c r="W7" s="47">
        <v>2E-3</v>
      </c>
      <c r="X7" s="48">
        <v>7.0000000000000001E-3</v>
      </c>
      <c r="Y7" s="224"/>
      <c r="Z7" s="224"/>
    </row>
    <row r="8" spans="1:26" ht="26.25" customHeight="1">
      <c r="A8" s="417"/>
      <c r="B8" s="580"/>
      <c r="C8" s="111">
        <v>66</v>
      </c>
      <c r="D8" s="71" t="s">
        <v>35</v>
      </c>
      <c r="E8" s="717" t="s">
        <v>123</v>
      </c>
      <c r="F8" s="147">
        <v>200</v>
      </c>
      <c r="G8" s="111"/>
      <c r="H8" s="45">
        <v>20.8</v>
      </c>
      <c r="I8" s="47">
        <v>21.8</v>
      </c>
      <c r="J8" s="48">
        <v>3.6</v>
      </c>
      <c r="K8" s="111">
        <v>293.60000000000002</v>
      </c>
      <c r="L8" s="45">
        <v>0.1</v>
      </c>
      <c r="M8" s="47">
        <v>0.54</v>
      </c>
      <c r="N8" s="47">
        <v>0.7</v>
      </c>
      <c r="O8" s="47">
        <v>228.2</v>
      </c>
      <c r="P8" s="76">
        <v>2.66</v>
      </c>
      <c r="Q8" s="45">
        <v>149.80000000000001</v>
      </c>
      <c r="R8" s="47">
        <v>333.8</v>
      </c>
      <c r="S8" s="47">
        <v>25.08</v>
      </c>
      <c r="T8" s="47">
        <v>3.72</v>
      </c>
      <c r="U8" s="47">
        <v>310.2</v>
      </c>
      <c r="V8" s="47">
        <v>0.03</v>
      </c>
      <c r="W8" s="47">
        <v>3.5999999999999997E-2</v>
      </c>
      <c r="X8" s="48">
        <v>0.13600000000000001</v>
      </c>
      <c r="Y8" s="224"/>
      <c r="Z8" s="224"/>
    </row>
    <row r="9" spans="1:26" ht="26.25" customHeight="1">
      <c r="A9" s="417"/>
      <c r="B9" s="592"/>
      <c r="C9" s="111">
        <v>159</v>
      </c>
      <c r="D9" s="365" t="s">
        <v>76</v>
      </c>
      <c r="E9" s="295" t="s">
        <v>124</v>
      </c>
      <c r="F9" s="147">
        <v>200</v>
      </c>
      <c r="G9" s="111"/>
      <c r="H9" s="45">
        <v>0.2</v>
      </c>
      <c r="I9" s="47">
        <v>0</v>
      </c>
      <c r="J9" s="48">
        <v>19.8</v>
      </c>
      <c r="K9" s="111">
        <v>80</v>
      </c>
      <c r="L9" s="45">
        <v>0</v>
      </c>
      <c r="M9" s="47">
        <v>0</v>
      </c>
      <c r="N9" s="47">
        <v>9.1999999999999993</v>
      </c>
      <c r="O9" s="47">
        <v>0</v>
      </c>
      <c r="P9" s="76">
        <v>0</v>
      </c>
      <c r="Q9" s="45">
        <v>14.58</v>
      </c>
      <c r="R9" s="47">
        <v>7.12</v>
      </c>
      <c r="S9" s="47">
        <v>7.3</v>
      </c>
      <c r="T9" s="47">
        <v>0.86</v>
      </c>
      <c r="U9" s="47">
        <v>13.56</v>
      </c>
      <c r="V9" s="47">
        <v>0</v>
      </c>
      <c r="W9" s="47">
        <v>0</v>
      </c>
      <c r="X9" s="48">
        <v>0</v>
      </c>
      <c r="Y9" s="224"/>
      <c r="Z9" s="224"/>
    </row>
    <row r="10" spans="1:26" ht="26.25" customHeight="1">
      <c r="A10" s="417"/>
      <c r="B10" s="41"/>
      <c r="C10" s="111">
        <v>120</v>
      </c>
      <c r="D10" s="71" t="s">
        <v>42</v>
      </c>
      <c r="E10" s="72" t="s">
        <v>53</v>
      </c>
      <c r="F10" s="70">
        <v>20</v>
      </c>
      <c r="G10" s="325"/>
      <c r="H10" s="45">
        <v>1.1399999999999999</v>
      </c>
      <c r="I10" s="47">
        <v>0.22</v>
      </c>
      <c r="J10" s="48">
        <v>7.44</v>
      </c>
      <c r="K10" s="73">
        <v>36.26</v>
      </c>
      <c r="L10" s="35">
        <v>0.02</v>
      </c>
      <c r="M10" s="36">
        <v>2.4E-2</v>
      </c>
      <c r="N10" s="36">
        <v>0.08</v>
      </c>
      <c r="O10" s="36">
        <v>0</v>
      </c>
      <c r="P10" s="40">
        <v>0</v>
      </c>
      <c r="Q10" s="35">
        <v>6.8</v>
      </c>
      <c r="R10" s="36">
        <v>24</v>
      </c>
      <c r="S10" s="36">
        <v>8.1999999999999993</v>
      </c>
      <c r="T10" s="36">
        <v>0.46</v>
      </c>
      <c r="U10" s="36">
        <v>73.5</v>
      </c>
      <c r="V10" s="36">
        <v>2E-3</v>
      </c>
      <c r="W10" s="36">
        <v>2E-3</v>
      </c>
      <c r="X10" s="37">
        <v>1.2E-2</v>
      </c>
      <c r="Y10" s="224"/>
      <c r="Z10" s="224"/>
    </row>
    <row r="11" spans="1:26" ht="26.25" customHeight="1">
      <c r="A11" s="417"/>
      <c r="B11" s="580"/>
      <c r="C11" s="195"/>
      <c r="D11" s="30"/>
      <c r="E11" s="594" t="s">
        <v>47</v>
      </c>
      <c r="F11" s="51">
        <f>SUM(F6:F10)</f>
        <v>645</v>
      </c>
      <c r="G11" s="419"/>
      <c r="H11" s="420">
        <f t="shared" ref="H11:X11" si="0">SUM(H6:H10)</f>
        <v>31.94</v>
      </c>
      <c r="I11" s="421">
        <f t="shared" si="0"/>
        <v>30.57</v>
      </c>
      <c r="J11" s="422">
        <f t="shared" si="0"/>
        <v>65.64</v>
      </c>
      <c r="K11" s="55">
        <f t="shared" si="0"/>
        <v>664.56000000000006</v>
      </c>
      <c r="L11" s="420">
        <f t="shared" si="0"/>
        <v>0.20199999999999999</v>
      </c>
      <c r="M11" s="421">
        <f t="shared" si="0"/>
        <v>0.70400000000000007</v>
      </c>
      <c r="N11" s="421">
        <f t="shared" si="0"/>
        <v>17.54</v>
      </c>
      <c r="O11" s="421">
        <f t="shared" si="0"/>
        <v>280.7</v>
      </c>
      <c r="P11" s="423">
        <f t="shared" si="0"/>
        <v>2.99</v>
      </c>
      <c r="Q11" s="420">
        <f t="shared" si="0"/>
        <v>424.34000000000003</v>
      </c>
      <c r="R11" s="421">
        <f t="shared" si="0"/>
        <v>539.54999999999995</v>
      </c>
      <c r="S11" s="421">
        <f t="shared" si="0"/>
        <v>79.66</v>
      </c>
      <c r="T11" s="421">
        <f t="shared" si="0"/>
        <v>9.0300000000000011</v>
      </c>
      <c r="U11" s="421">
        <f t="shared" si="0"/>
        <v>691.02</v>
      </c>
      <c r="V11" s="421">
        <f t="shared" si="0"/>
        <v>3.4500000000000003E-2</v>
      </c>
      <c r="W11" s="421">
        <f t="shared" si="0"/>
        <v>4.02E-2</v>
      </c>
      <c r="X11" s="422">
        <f t="shared" si="0"/>
        <v>0.17500000000000002</v>
      </c>
      <c r="Y11" s="224"/>
      <c r="Z11" s="224"/>
    </row>
    <row r="12" spans="1:26" ht="26.25" customHeight="1">
      <c r="A12" s="718"/>
      <c r="B12" s="584"/>
      <c r="C12" s="394"/>
      <c r="D12" s="393"/>
      <c r="E12" s="607" t="s">
        <v>48</v>
      </c>
      <c r="F12" s="392"/>
      <c r="G12" s="719"/>
      <c r="H12" s="52"/>
      <c r="I12" s="53"/>
      <c r="J12" s="54"/>
      <c r="K12" s="395">
        <f>K11/27.2</f>
        <v>24.432352941176472</v>
      </c>
      <c r="L12" s="52"/>
      <c r="M12" s="53"/>
      <c r="N12" s="53"/>
      <c r="O12" s="53"/>
      <c r="P12" s="424"/>
      <c r="Q12" s="52"/>
      <c r="R12" s="53"/>
      <c r="S12" s="53"/>
      <c r="T12" s="53"/>
      <c r="U12" s="53"/>
      <c r="V12" s="53"/>
      <c r="W12" s="53"/>
      <c r="X12" s="54"/>
      <c r="Y12" s="224"/>
      <c r="Z12" s="224"/>
    </row>
    <row r="13" spans="1:26" ht="26.25" customHeight="1">
      <c r="A13" s="270"/>
      <c r="B13" s="704"/>
      <c r="C13" s="720"/>
      <c r="D13" s="63"/>
      <c r="E13" s="272"/>
      <c r="F13" s="425"/>
      <c r="G13" s="118"/>
      <c r="H13" s="65"/>
      <c r="I13" s="66"/>
      <c r="J13" s="67"/>
      <c r="K13" s="114"/>
      <c r="L13" s="65"/>
      <c r="M13" s="69"/>
      <c r="N13" s="66"/>
      <c r="O13" s="66"/>
      <c r="P13" s="397"/>
      <c r="Q13" s="65"/>
      <c r="R13" s="66"/>
      <c r="S13" s="66"/>
      <c r="T13" s="66"/>
      <c r="U13" s="66"/>
      <c r="V13" s="66"/>
      <c r="W13" s="66"/>
      <c r="X13" s="67"/>
      <c r="Y13" s="101"/>
      <c r="Z13" s="101"/>
    </row>
    <row r="14" spans="1:26" ht="26.25" customHeight="1">
      <c r="A14" s="293"/>
      <c r="B14" s="721"/>
      <c r="C14" s="691"/>
      <c r="D14" s="71"/>
      <c r="E14" s="295"/>
      <c r="F14" s="722"/>
      <c r="G14" s="121"/>
      <c r="H14" s="45"/>
      <c r="I14" s="47"/>
      <c r="J14" s="48"/>
      <c r="K14" s="111"/>
      <c r="L14" s="45"/>
      <c r="M14" s="46"/>
      <c r="N14" s="47"/>
      <c r="O14" s="47"/>
      <c r="P14" s="76"/>
      <c r="Q14" s="45"/>
      <c r="R14" s="47"/>
      <c r="S14" s="47"/>
      <c r="T14" s="47"/>
      <c r="U14" s="47"/>
      <c r="V14" s="47"/>
      <c r="W14" s="47"/>
      <c r="X14" s="48"/>
      <c r="Y14" s="101"/>
      <c r="Z14" s="101"/>
    </row>
    <row r="15" spans="1:26" ht="26.25" customHeight="1">
      <c r="A15" s="293"/>
      <c r="B15" s="723"/>
      <c r="C15" s="195"/>
      <c r="D15" s="30"/>
      <c r="E15" s="582"/>
      <c r="F15" s="389"/>
      <c r="G15" s="122"/>
      <c r="H15" s="45"/>
      <c r="I15" s="47"/>
      <c r="J15" s="48"/>
      <c r="K15" s="111"/>
      <c r="L15" s="45"/>
      <c r="M15" s="46"/>
      <c r="N15" s="47"/>
      <c r="O15" s="47"/>
      <c r="P15" s="76"/>
      <c r="Q15" s="45"/>
      <c r="R15" s="47"/>
      <c r="S15" s="47"/>
      <c r="T15" s="47"/>
      <c r="U15" s="47"/>
      <c r="V15" s="47"/>
      <c r="W15" s="47"/>
      <c r="X15" s="37"/>
      <c r="Y15" s="101"/>
      <c r="Z15" s="101"/>
    </row>
    <row r="16" spans="1:26" ht="26.25" customHeight="1">
      <c r="A16" s="600"/>
      <c r="B16" s="692"/>
      <c r="C16" s="125"/>
      <c r="D16" s="123"/>
      <c r="E16" s="708"/>
      <c r="F16" s="561"/>
      <c r="G16" s="128"/>
      <c r="H16" s="279"/>
      <c r="I16" s="280"/>
      <c r="J16" s="281"/>
      <c r="K16" s="282"/>
      <c r="L16" s="279"/>
      <c r="M16" s="562"/>
      <c r="N16" s="280"/>
      <c r="O16" s="280"/>
      <c r="P16" s="283"/>
      <c r="Q16" s="279"/>
      <c r="R16" s="280"/>
      <c r="S16" s="280"/>
      <c r="T16" s="280"/>
      <c r="U16" s="280"/>
      <c r="V16" s="280"/>
      <c r="W16" s="280"/>
      <c r="X16" s="281"/>
      <c r="Y16" s="224"/>
      <c r="Z16" s="224"/>
    </row>
    <row r="17" spans="1:26" ht="26.25" customHeight="1">
      <c r="A17" s="600"/>
      <c r="B17" s="687"/>
      <c r="C17" s="138"/>
      <c r="D17" s="137"/>
      <c r="E17" s="709"/>
      <c r="F17" s="667"/>
      <c r="G17" s="141"/>
      <c r="H17" s="287"/>
      <c r="I17" s="288"/>
      <c r="J17" s="290"/>
      <c r="K17" s="292"/>
      <c r="L17" s="287"/>
      <c r="M17" s="668"/>
      <c r="N17" s="288"/>
      <c r="O17" s="288"/>
      <c r="P17" s="289"/>
      <c r="Q17" s="287"/>
      <c r="R17" s="288"/>
      <c r="S17" s="288"/>
      <c r="T17" s="288"/>
      <c r="U17" s="288"/>
      <c r="V17" s="288"/>
      <c r="W17" s="288"/>
      <c r="X17" s="290"/>
      <c r="Y17" s="224"/>
      <c r="Z17" s="224"/>
    </row>
    <row r="18" spans="1:26" ht="35.25" customHeight="1">
      <c r="A18" s="600"/>
      <c r="B18" s="580"/>
      <c r="C18" s="195"/>
      <c r="D18" s="30"/>
      <c r="E18" s="406"/>
      <c r="F18" s="41"/>
      <c r="G18" s="122"/>
      <c r="H18" s="35"/>
      <c r="I18" s="36"/>
      <c r="J18" s="37"/>
      <c r="K18" s="195"/>
      <c r="L18" s="45"/>
      <c r="M18" s="47"/>
      <c r="N18" s="47"/>
      <c r="O18" s="47"/>
      <c r="P18" s="48"/>
      <c r="Q18" s="45"/>
      <c r="R18" s="47"/>
      <c r="S18" s="47"/>
      <c r="T18" s="47"/>
      <c r="U18" s="47"/>
      <c r="V18" s="47"/>
      <c r="W18" s="47"/>
      <c r="X18" s="48"/>
      <c r="Y18" s="224"/>
      <c r="Z18" s="224"/>
    </row>
    <row r="19" spans="1:26" ht="36" customHeight="1">
      <c r="A19" s="322"/>
      <c r="B19" s="418"/>
      <c r="C19" s="70"/>
      <c r="D19" s="72"/>
      <c r="E19" s="320"/>
      <c r="F19" s="41"/>
      <c r="G19" s="70"/>
      <c r="H19" s="46"/>
      <c r="I19" s="47"/>
      <c r="J19" s="76"/>
      <c r="K19" s="121"/>
      <c r="L19" s="45"/>
      <c r="M19" s="47"/>
      <c r="N19" s="47"/>
      <c r="O19" s="47"/>
      <c r="P19" s="48"/>
      <c r="Q19" s="45"/>
      <c r="R19" s="47"/>
      <c r="S19" s="47"/>
      <c r="T19" s="47"/>
      <c r="U19" s="47"/>
      <c r="V19" s="47"/>
      <c r="W19" s="47"/>
      <c r="X19" s="48"/>
      <c r="Y19" s="101"/>
      <c r="Z19" s="101"/>
    </row>
    <row r="20" spans="1:26" ht="26.25" customHeight="1">
      <c r="A20" s="322"/>
      <c r="B20" s="418"/>
      <c r="C20" s="195"/>
      <c r="D20" s="30"/>
      <c r="E20" s="42"/>
      <c r="F20" s="111"/>
      <c r="G20" s="70"/>
      <c r="H20" s="46"/>
      <c r="I20" s="47"/>
      <c r="J20" s="76"/>
      <c r="K20" s="70"/>
      <c r="L20" s="46"/>
      <c r="M20" s="46"/>
      <c r="N20" s="47"/>
      <c r="O20" s="47"/>
      <c r="P20" s="76"/>
      <c r="Q20" s="45"/>
      <c r="R20" s="47"/>
      <c r="S20" s="47"/>
      <c r="T20" s="47"/>
      <c r="U20" s="47"/>
      <c r="V20" s="47"/>
      <c r="W20" s="47"/>
      <c r="X20" s="48"/>
      <c r="Y20" s="101"/>
      <c r="Z20" s="101"/>
    </row>
    <row r="21" spans="1:26" ht="26.25" customHeight="1">
      <c r="A21" s="322"/>
      <c r="B21" s="41"/>
      <c r="C21" s="195"/>
      <c r="D21" s="30"/>
      <c r="E21" s="42"/>
      <c r="F21" s="41"/>
      <c r="G21" s="41"/>
      <c r="H21" s="46"/>
      <c r="I21" s="47"/>
      <c r="J21" s="76"/>
      <c r="K21" s="70"/>
      <c r="L21" s="45"/>
      <c r="M21" s="46"/>
      <c r="N21" s="47"/>
      <c r="O21" s="47"/>
      <c r="P21" s="48"/>
      <c r="Q21" s="45"/>
      <c r="R21" s="47"/>
      <c r="S21" s="47"/>
      <c r="T21" s="47"/>
      <c r="U21" s="47"/>
      <c r="V21" s="47"/>
      <c r="W21" s="47"/>
      <c r="X21" s="48"/>
      <c r="Y21" s="101"/>
      <c r="Z21" s="101"/>
    </row>
    <row r="22" spans="1:26" ht="26.25" customHeight="1">
      <c r="A22" s="600"/>
      <c r="B22" s="692"/>
      <c r="C22" s="167"/>
      <c r="D22" s="166"/>
      <c r="E22" s="637"/>
      <c r="F22" s="473"/>
      <c r="G22" s="515"/>
      <c r="H22" s="129"/>
      <c r="I22" s="130"/>
      <c r="J22" s="131"/>
      <c r="K22" s="167"/>
      <c r="L22" s="129"/>
      <c r="M22" s="130"/>
      <c r="N22" s="130"/>
      <c r="O22" s="130"/>
      <c r="P22" s="205"/>
      <c r="Q22" s="129"/>
      <c r="R22" s="130"/>
      <c r="S22" s="130"/>
      <c r="T22" s="130"/>
      <c r="U22" s="130"/>
      <c r="V22" s="130"/>
      <c r="W22" s="130"/>
      <c r="X22" s="131"/>
      <c r="Y22" s="224"/>
      <c r="Z22" s="224"/>
    </row>
    <row r="23" spans="1:26" ht="26.25" customHeight="1">
      <c r="A23" s="600"/>
      <c r="B23" s="724"/>
      <c r="C23" s="696"/>
      <c r="D23" s="671"/>
      <c r="E23" s="643"/>
      <c r="F23" s="469"/>
      <c r="G23" s="651"/>
      <c r="H23" s="142"/>
      <c r="I23" s="143"/>
      <c r="J23" s="144"/>
      <c r="K23" s="696"/>
      <c r="L23" s="142"/>
      <c r="M23" s="143"/>
      <c r="N23" s="143"/>
      <c r="O23" s="143"/>
      <c r="P23" s="210"/>
      <c r="Q23" s="142"/>
      <c r="R23" s="143"/>
      <c r="S23" s="143"/>
      <c r="T23" s="143"/>
      <c r="U23" s="143"/>
      <c r="V23" s="143"/>
      <c r="W23" s="143"/>
      <c r="X23" s="144"/>
      <c r="Y23" s="224"/>
      <c r="Z23" s="224"/>
    </row>
    <row r="24" spans="1:26" ht="26.25" customHeight="1">
      <c r="A24" s="600"/>
      <c r="B24" s="710"/>
      <c r="C24" s="167"/>
      <c r="D24" s="166"/>
      <c r="E24" s="640"/>
      <c r="F24" s="473"/>
      <c r="G24" s="515"/>
      <c r="H24" s="129"/>
      <c r="I24" s="130"/>
      <c r="J24" s="131"/>
      <c r="K24" s="725"/>
      <c r="L24" s="129"/>
      <c r="M24" s="152"/>
      <c r="N24" s="130"/>
      <c r="O24" s="130"/>
      <c r="P24" s="205"/>
      <c r="Q24" s="129"/>
      <c r="R24" s="130"/>
      <c r="S24" s="130"/>
      <c r="T24" s="130"/>
      <c r="U24" s="130"/>
      <c r="V24" s="130"/>
      <c r="W24" s="130"/>
      <c r="X24" s="131"/>
      <c r="Y24" s="224"/>
      <c r="Z24" s="224"/>
    </row>
    <row r="25" spans="1:26" ht="26.25" customHeight="1">
      <c r="A25" s="604"/>
      <c r="B25" s="711"/>
      <c r="C25" s="307"/>
      <c r="D25" s="308"/>
      <c r="E25" s="674"/>
      <c r="F25" s="244"/>
      <c r="G25" s="481"/>
      <c r="H25" s="246"/>
      <c r="I25" s="247"/>
      <c r="J25" s="248"/>
      <c r="K25" s="313"/>
      <c r="L25" s="246"/>
      <c r="M25" s="543"/>
      <c r="N25" s="247"/>
      <c r="O25" s="247"/>
      <c r="P25" s="482"/>
      <c r="Q25" s="246"/>
      <c r="R25" s="247"/>
      <c r="S25" s="247"/>
      <c r="T25" s="247"/>
      <c r="U25" s="247"/>
      <c r="V25" s="247"/>
      <c r="W25" s="247"/>
      <c r="X25" s="248"/>
      <c r="Y25" s="224"/>
      <c r="Z25" s="224"/>
    </row>
    <row r="26" spans="1:26" ht="15.75" customHeight="1">
      <c r="A26" s="6"/>
      <c r="B26" s="713"/>
      <c r="C26" s="431"/>
      <c r="D26" s="385"/>
      <c r="E26" s="385"/>
      <c r="F26" s="385"/>
      <c r="G26" s="385"/>
      <c r="H26" s="675"/>
      <c r="I26" s="385"/>
      <c r="J26" s="385"/>
      <c r="K26" s="676"/>
      <c r="L26" s="385"/>
      <c r="M26" s="385"/>
      <c r="N26" s="385"/>
      <c r="O26" s="385"/>
      <c r="P26" s="385"/>
      <c r="Q26" s="385"/>
      <c r="R26" s="385"/>
      <c r="S26" s="385"/>
      <c r="T26" s="385"/>
    </row>
    <row r="27" spans="1:26" ht="15.75" customHeight="1">
      <c r="A27" s="714" t="s">
        <v>67</v>
      </c>
      <c r="B27" s="715"/>
      <c r="C27" s="716"/>
      <c r="D27" s="483"/>
    </row>
    <row r="28" spans="1:26" ht="15.75" customHeight="1">
      <c r="A28" s="339" t="s">
        <v>68</v>
      </c>
      <c r="B28" s="259"/>
      <c r="C28" s="340"/>
      <c r="D28" s="259"/>
    </row>
    <row r="29" spans="1:26" ht="15.75" customHeight="1">
      <c r="C29" s="1"/>
      <c r="D29" s="6"/>
    </row>
    <row r="30" spans="1:26" ht="15.75" customHeight="1">
      <c r="B30" s="1"/>
      <c r="C30" s="1"/>
      <c r="D30" s="6"/>
    </row>
    <row r="31" spans="1:26" ht="15.75" customHeight="1">
      <c r="B31" s="1"/>
      <c r="C31" s="1"/>
      <c r="D31" s="6"/>
    </row>
    <row r="32" spans="1:26" ht="15.75" customHeight="1">
      <c r="B32" s="1"/>
      <c r="C32" s="1"/>
      <c r="D32" s="6"/>
    </row>
    <row r="33" spans="2:4" ht="15.75" customHeight="1">
      <c r="B33" s="1"/>
      <c r="C33" s="1"/>
      <c r="D33" s="6"/>
    </row>
    <row r="34" spans="2:4" ht="15.75" customHeight="1">
      <c r="B34" s="1"/>
      <c r="C34" s="1"/>
      <c r="D34" s="6"/>
    </row>
    <row r="35" spans="2:4" ht="15.75" customHeight="1">
      <c r="B35" s="1"/>
      <c r="C35" s="1"/>
      <c r="D35" s="6"/>
    </row>
    <row r="36" spans="2:4" ht="15.75" customHeight="1">
      <c r="B36" s="1"/>
      <c r="C36" s="1"/>
      <c r="D36" s="6"/>
    </row>
    <row r="37" spans="2:4" ht="15.75" customHeight="1">
      <c r="B37" s="1"/>
      <c r="C37" s="1"/>
      <c r="D37" s="6"/>
    </row>
    <row r="38" spans="2:4" ht="15.75" customHeight="1">
      <c r="B38" s="1"/>
      <c r="C38" s="1"/>
      <c r="D38" s="6"/>
    </row>
    <row r="39" spans="2:4" ht="15.75" customHeight="1">
      <c r="B39" s="1"/>
      <c r="C39" s="1"/>
      <c r="D39" s="6"/>
    </row>
    <row r="40" spans="2:4" ht="15.75" customHeight="1">
      <c r="B40" s="1"/>
      <c r="C40" s="1"/>
      <c r="D40" s="6"/>
    </row>
    <row r="41" spans="2:4" ht="15.75" customHeight="1">
      <c r="B41" s="1"/>
      <c r="C41" s="1"/>
      <c r="D41" s="6"/>
    </row>
    <row r="42" spans="2:4" ht="15.75" customHeight="1">
      <c r="B42" s="1"/>
      <c r="C42" s="1"/>
      <c r="D42" s="6"/>
    </row>
    <row r="43" spans="2:4" ht="15.75" customHeight="1">
      <c r="B43" s="1"/>
      <c r="C43" s="1"/>
      <c r="D43" s="6"/>
    </row>
    <row r="44" spans="2:4" ht="15.75" customHeight="1">
      <c r="B44" s="1"/>
      <c r="C44" s="1"/>
      <c r="D44" s="6"/>
    </row>
    <row r="45" spans="2:4" ht="15.75" customHeight="1">
      <c r="B45" s="1"/>
      <c r="C45" s="1"/>
      <c r="D45" s="6"/>
    </row>
    <row r="46" spans="2:4" ht="15.75" customHeight="1">
      <c r="B46" s="1"/>
      <c r="C46" s="1"/>
      <c r="D46" s="6"/>
    </row>
    <row r="47" spans="2:4" ht="15.75" customHeight="1">
      <c r="B47" s="1"/>
      <c r="C47" s="1"/>
      <c r="D47" s="6"/>
    </row>
    <row r="48" spans="2:4" ht="15.75" customHeight="1">
      <c r="B48" s="1"/>
      <c r="C48" s="1"/>
      <c r="D48" s="6"/>
    </row>
    <row r="49" spans="2:4" ht="15.75" customHeight="1">
      <c r="B49" s="1"/>
      <c r="C49" s="1"/>
      <c r="D49" s="6"/>
    </row>
    <row r="50" spans="2:4" ht="15.75" customHeight="1">
      <c r="B50" s="1"/>
      <c r="C50" s="1"/>
      <c r="D50" s="6"/>
    </row>
    <row r="51" spans="2:4" ht="15.75" customHeight="1">
      <c r="B51" s="1"/>
      <c r="C51" s="1"/>
      <c r="D51" s="6"/>
    </row>
    <row r="52" spans="2:4" ht="15.75" customHeight="1">
      <c r="B52" s="1"/>
      <c r="C52" s="1"/>
      <c r="D52" s="6"/>
    </row>
    <row r="53" spans="2:4" ht="15.75" customHeight="1">
      <c r="B53" s="1"/>
      <c r="C53" s="1"/>
      <c r="D53" s="6"/>
    </row>
    <row r="54" spans="2:4" ht="15.75" customHeight="1">
      <c r="B54" s="1"/>
      <c r="C54" s="1"/>
      <c r="D54" s="6"/>
    </row>
    <row r="55" spans="2:4" ht="15.75" customHeight="1">
      <c r="B55" s="1"/>
      <c r="C55" s="1"/>
      <c r="D55" s="6"/>
    </row>
    <row r="56" spans="2:4" ht="15.75" customHeight="1">
      <c r="B56" s="1"/>
      <c r="C56" s="1"/>
      <c r="D56" s="6"/>
    </row>
    <row r="57" spans="2:4" ht="15.75" customHeight="1">
      <c r="B57" s="1"/>
      <c r="C57" s="1"/>
      <c r="D57" s="6"/>
    </row>
    <row r="58" spans="2:4" ht="15.75" customHeight="1">
      <c r="B58" s="1"/>
      <c r="C58" s="1"/>
      <c r="D58" s="6"/>
    </row>
    <row r="59" spans="2:4" ht="15.75" customHeight="1">
      <c r="B59" s="1"/>
      <c r="C59" s="1"/>
      <c r="D59" s="6"/>
    </row>
    <row r="60" spans="2:4" ht="15.75" customHeight="1">
      <c r="B60" s="1"/>
      <c r="C60" s="1"/>
      <c r="D60" s="6"/>
    </row>
    <row r="61" spans="2:4" ht="15.75" customHeight="1">
      <c r="B61" s="1"/>
      <c r="C61" s="1"/>
      <c r="D61" s="6"/>
    </row>
    <row r="62" spans="2:4" ht="15.75" customHeight="1">
      <c r="B62" s="1"/>
      <c r="C62" s="1"/>
      <c r="D62" s="6"/>
    </row>
    <row r="63" spans="2:4" ht="15.75" customHeight="1">
      <c r="B63" s="1"/>
      <c r="C63" s="1"/>
      <c r="D63" s="6"/>
    </row>
    <row r="64" spans="2:4" ht="15.75" customHeight="1">
      <c r="B64" s="1"/>
      <c r="C64" s="1"/>
      <c r="D64" s="6"/>
    </row>
    <row r="65" spans="2:4" ht="15.75" customHeight="1">
      <c r="B65" s="1"/>
      <c r="C65" s="1"/>
      <c r="D65" s="6"/>
    </row>
    <row r="66" spans="2:4" ht="15.75" customHeight="1">
      <c r="B66" s="1"/>
      <c r="C66" s="1"/>
      <c r="D66" s="6"/>
    </row>
    <row r="67" spans="2:4" ht="15.75" customHeight="1">
      <c r="B67" s="1"/>
      <c r="C67" s="1"/>
      <c r="D67" s="6"/>
    </row>
    <row r="68" spans="2:4" ht="15.75" customHeight="1">
      <c r="B68" s="1"/>
      <c r="C68" s="1"/>
      <c r="D68" s="6"/>
    </row>
    <row r="69" spans="2:4" ht="15.75" customHeight="1">
      <c r="B69" s="1"/>
      <c r="C69" s="1"/>
      <c r="D69" s="6"/>
    </row>
    <row r="70" spans="2:4" ht="15.75" customHeight="1">
      <c r="B70" s="1"/>
      <c r="C70" s="1"/>
      <c r="D70" s="6"/>
    </row>
    <row r="71" spans="2:4" ht="15.75" customHeight="1">
      <c r="B71" s="1"/>
      <c r="C71" s="1"/>
      <c r="D71" s="6"/>
    </row>
    <row r="72" spans="2:4" ht="15.75" customHeight="1">
      <c r="B72" s="1"/>
      <c r="C72" s="1"/>
      <c r="D72" s="6"/>
    </row>
    <row r="73" spans="2:4" ht="15.75" customHeight="1">
      <c r="B73" s="1"/>
      <c r="C73" s="1"/>
      <c r="D73" s="6"/>
    </row>
    <row r="74" spans="2:4" ht="15.75" customHeight="1">
      <c r="B74" s="1"/>
      <c r="C74" s="1"/>
      <c r="D74" s="6"/>
    </row>
    <row r="75" spans="2:4" ht="15.75" customHeight="1">
      <c r="B75" s="1"/>
      <c r="C75" s="1"/>
      <c r="D75" s="6"/>
    </row>
    <row r="76" spans="2:4" ht="15.75" customHeight="1">
      <c r="B76" s="1"/>
      <c r="C76" s="1"/>
      <c r="D76" s="6"/>
    </row>
    <row r="77" spans="2:4" ht="15.75" customHeight="1">
      <c r="B77" s="1"/>
      <c r="C77" s="1"/>
      <c r="D77" s="6"/>
    </row>
    <row r="78" spans="2:4" ht="15.75" customHeight="1">
      <c r="B78" s="1"/>
      <c r="C78" s="1"/>
      <c r="D78" s="6"/>
    </row>
    <row r="79" spans="2:4" ht="15.75" customHeight="1">
      <c r="B79" s="1"/>
      <c r="C79" s="1"/>
      <c r="D79" s="6"/>
    </row>
    <row r="80" spans="2:4" ht="15.75" customHeight="1">
      <c r="B80" s="1"/>
      <c r="C80" s="1"/>
      <c r="D80" s="6"/>
    </row>
    <row r="81" spans="2:4" ht="15.75" customHeight="1">
      <c r="B81" s="1"/>
      <c r="C81" s="1"/>
      <c r="D81" s="6"/>
    </row>
    <row r="82" spans="2:4" ht="15.75" customHeight="1">
      <c r="B82" s="1"/>
      <c r="C82" s="1"/>
      <c r="D82" s="6"/>
    </row>
    <row r="83" spans="2:4" ht="15.75" customHeight="1">
      <c r="B83" s="1"/>
      <c r="C83" s="1"/>
      <c r="D83" s="6"/>
    </row>
    <row r="84" spans="2:4" ht="15.75" customHeight="1">
      <c r="B84" s="1"/>
      <c r="C84" s="1"/>
      <c r="D84" s="6"/>
    </row>
    <row r="85" spans="2:4" ht="15.75" customHeight="1">
      <c r="B85" s="1"/>
      <c r="C85" s="1"/>
      <c r="D85" s="6"/>
    </row>
    <row r="86" spans="2:4" ht="15.75" customHeight="1">
      <c r="B86" s="1"/>
      <c r="C86" s="1"/>
      <c r="D86" s="6"/>
    </row>
    <row r="87" spans="2:4" ht="15.75" customHeight="1">
      <c r="B87" s="1"/>
      <c r="C87" s="1"/>
      <c r="D87" s="6"/>
    </row>
    <row r="88" spans="2:4" ht="15.75" customHeight="1">
      <c r="B88" s="1"/>
      <c r="C88" s="1"/>
      <c r="D88" s="6"/>
    </row>
    <row r="89" spans="2:4" ht="15.75" customHeight="1">
      <c r="B89" s="1"/>
      <c r="C89" s="1"/>
      <c r="D89" s="6"/>
    </row>
    <row r="90" spans="2:4" ht="15.75" customHeight="1">
      <c r="B90" s="1"/>
      <c r="C90" s="1"/>
      <c r="D90" s="6"/>
    </row>
    <row r="91" spans="2:4" ht="15.75" customHeight="1">
      <c r="B91" s="1"/>
      <c r="C91" s="1"/>
      <c r="D91" s="6"/>
    </row>
    <row r="92" spans="2:4" ht="15.75" customHeight="1">
      <c r="B92" s="1"/>
      <c r="C92" s="1"/>
      <c r="D92" s="6"/>
    </row>
    <row r="93" spans="2:4" ht="15.75" customHeight="1">
      <c r="B93" s="1"/>
      <c r="C93" s="1"/>
      <c r="D93" s="6"/>
    </row>
    <row r="94" spans="2:4" ht="15.75" customHeight="1">
      <c r="B94" s="1"/>
      <c r="C94" s="1"/>
      <c r="D94" s="6"/>
    </row>
    <row r="95" spans="2:4" ht="15.75" customHeight="1">
      <c r="B95" s="1"/>
      <c r="C95" s="1"/>
      <c r="D95" s="6"/>
    </row>
    <row r="96" spans="2:4" ht="15.75" customHeight="1">
      <c r="B96" s="1"/>
      <c r="C96" s="1"/>
      <c r="D96" s="6"/>
    </row>
    <row r="97" spans="2:4" ht="15.75" customHeight="1">
      <c r="B97" s="1"/>
      <c r="C97" s="1"/>
      <c r="D97" s="6"/>
    </row>
    <row r="98" spans="2:4" ht="15.75" customHeight="1">
      <c r="B98" s="1"/>
      <c r="C98" s="1"/>
      <c r="D98" s="6"/>
    </row>
    <row r="99" spans="2:4" ht="15.75" customHeight="1">
      <c r="B99" s="1"/>
      <c r="C99" s="1"/>
      <c r="D99" s="6"/>
    </row>
    <row r="100" spans="2:4" ht="15.75" customHeight="1">
      <c r="B100" s="1"/>
      <c r="C100" s="1"/>
      <c r="D100" s="6"/>
    </row>
    <row r="101" spans="2:4" ht="15.75" customHeight="1">
      <c r="B101" s="1"/>
      <c r="C101" s="1"/>
      <c r="D101" s="6"/>
    </row>
    <row r="102" spans="2:4" ht="15.75" customHeight="1">
      <c r="B102" s="1"/>
      <c r="C102" s="1"/>
      <c r="D102" s="6"/>
    </row>
    <row r="103" spans="2:4" ht="15.75" customHeight="1">
      <c r="B103" s="1"/>
      <c r="C103" s="1"/>
      <c r="D103" s="6"/>
    </row>
    <row r="104" spans="2:4" ht="15.75" customHeight="1">
      <c r="B104" s="1"/>
      <c r="C104" s="1"/>
      <c r="D104" s="6"/>
    </row>
    <row r="105" spans="2:4" ht="15.75" customHeight="1">
      <c r="B105" s="1"/>
      <c r="C105" s="1"/>
      <c r="D105" s="6"/>
    </row>
    <row r="106" spans="2:4" ht="15.75" customHeight="1">
      <c r="B106" s="1"/>
      <c r="C106" s="1"/>
      <c r="D106" s="6"/>
    </row>
    <row r="107" spans="2:4" ht="15.75" customHeight="1">
      <c r="B107" s="1"/>
      <c r="C107" s="1"/>
      <c r="D107" s="6"/>
    </row>
    <row r="108" spans="2:4" ht="15.75" customHeight="1">
      <c r="B108" s="1"/>
      <c r="C108" s="1"/>
      <c r="D108" s="6"/>
    </row>
    <row r="109" spans="2:4" ht="15.75" customHeight="1">
      <c r="B109" s="1"/>
      <c r="C109" s="1"/>
      <c r="D109" s="6"/>
    </row>
    <row r="110" spans="2:4" ht="15.75" customHeight="1">
      <c r="B110" s="1"/>
      <c r="C110" s="1"/>
      <c r="D110" s="6"/>
    </row>
    <row r="111" spans="2:4" ht="15.75" customHeight="1">
      <c r="B111" s="1"/>
      <c r="C111" s="1"/>
      <c r="D111" s="6"/>
    </row>
    <row r="112" spans="2:4" ht="15.75" customHeight="1">
      <c r="B112" s="1"/>
      <c r="C112" s="1"/>
      <c r="D112" s="6"/>
    </row>
    <row r="113" spans="2:4" ht="15.75" customHeight="1">
      <c r="B113" s="1"/>
      <c r="C113" s="1"/>
      <c r="D113" s="6"/>
    </row>
    <row r="114" spans="2:4" ht="15.75" customHeight="1">
      <c r="B114" s="1"/>
      <c r="C114" s="1"/>
      <c r="D114" s="6"/>
    </row>
    <row r="115" spans="2:4" ht="15.75" customHeight="1">
      <c r="B115" s="1"/>
      <c r="C115" s="1"/>
      <c r="D115" s="6"/>
    </row>
    <row r="116" spans="2:4" ht="15.75" customHeight="1">
      <c r="B116" s="1"/>
      <c r="C116" s="1"/>
      <c r="D116" s="6"/>
    </row>
    <row r="117" spans="2:4" ht="15.75" customHeight="1">
      <c r="B117" s="1"/>
      <c r="C117" s="1"/>
      <c r="D117" s="6"/>
    </row>
    <row r="118" spans="2:4" ht="15.75" customHeight="1">
      <c r="B118" s="1"/>
      <c r="C118" s="1"/>
      <c r="D118" s="6"/>
    </row>
    <row r="119" spans="2:4" ht="15.75" customHeight="1">
      <c r="B119" s="1"/>
      <c r="C119" s="1"/>
      <c r="D119" s="6"/>
    </row>
    <row r="120" spans="2:4" ht="15.75" customHeight="1">
      <c r="B120" s="1"/>
      <c r="C120" s="1"/>
      <c r="D120" s="6"/>
    </row>
    <row r="121" spans="2:4" ht="15.75" customHeight="1">
      <c r="B121" s="1"/>
      <c r="C121" s="1"/>
      <c r="D121" s="6"/>
    </row>
    <row r="122" spans="2:4" ht="15.75" customHeight="1">
      <c r="B122" s="1"/>
      <c r="C122" s="1"/>
      <c r="D122" s="6"/>
    </row>
    <row r="123" spans="2:4" ht="15.75" customHeight="1">
      <c r="B123" s="1"/>
      <c r="C123" s="1"/>
      <c r="D123" s="6"/>
    </row>
    <row r="124" spans="2:4" ht="15.75" customHeight="1">
      <c r="B124" s="1"/>
      <c r="C124" s="1"/>
      <c r="D124" s="6"/>
    </row>
    <row r="125" spans="2:4" ht="15.75" customHeight="1">
      <c r="B125" s="1"/>
      <c r="C125" s="1"/>
      <c r="D125" s="6"/>
    </row>
    <row r="126" spans="2:4" ht="15.75" customHeight="1">
      <c r="B126" s="1"/>
      <c r="C126" s="1"/>
      <c r="D126" s="6"/>
    </row>
    <row r="127" spans="2:4" ht="15.75" customHeight="1">
      <c r="B127" s="1"/>
      <c r="C127" s="1"/>
      <c r="D127" s="6"/>
    </row>
    <row r="128" spans="2:4" ht="15.75" customHeight="1">
      <c r="B128" s="1"/>
      <c r="C128" s="1"/>
      <c r="D128" s="6"/>
    </row>
    <row r="129" spans="2:4" ht="15.75" customHeight="1">
      <c r="B129" s="1"/>
      <c r="C129" s="1"/>
      <c r="D129" s="6"/>
    </row>
    <row r="130" spans="2:4" ht="15.75" customHeight="1">
      <c r="B130" s="1"/>
      <c r="C130" s="1"/>
      <c r="D130" s="6"/>
    </row>
    <row r="131" spans="2:4" ht="15.75" customHeight="1">
      <c r="B131" s="1"/>
      <c r="C131" s="1"/>
      <c r="D131" s="6"/>
    </row>
    <row r="132" spans="2:4" ht="15.75" customHeight="1">
      <c r="B132" s="1"/>
      <c r="C132" s="1"/>
      <c r="D132" s="6"/>
    </row>
    <row r="133" spans="2:4" ht="15.75" customHeight="1">
      <c r="B133" s="1"/>
      <c r="C133" s="1"/>
      <c r="D133" s="6"/>
    </row>
    <row r="134" spans="2:4" ht="15.75" customHeight="1">
      <c r="B134" s="1"/>
      <c r="C134" s="1"/>
      <c r="D134" s="6"/>
    </row>
    <row r="135" spans="2:4" ht="15.75" customHeight="1">
      <c r="B135" s="1"/>
      <c r="C135" s="1"/>
      <c r="D135" s="6"/>
    </row>
    <row r="136" spans="2:4" ht="15.75" customHeight="1">
      <c r="B136" s="1"/>
      <c r="C136" s="1"/>
      <c r="D136" s="6"/>
    </row>
    <row r="137" spans="2:4" ht="15.75" customHeight="1">
      <c r="B137" s="1"/>
      <c r="C137" s="1"/>
      <c r="D137" s="6"/>
    </row>
    <row r="138" spans="2:4" ht="15.75" customHeight="1">
      <c r="B138" s="1"/>
      <c r="C138" s="1"/>
      <c r="D138" s="6"/>
    </row>
    <row r="139" spans="2:4" ht="15.75" customHeight="1">
      <c r="B139" s="1"/>
      <c r="C139" s="1"/>
      <c r="D139" s="6"/>
    </row>
    <row r="140" spans="2:4" ht="15.75" customHeight="1">
      <c r="B140" s="1"/>
      <c r="C140" s="1"/>
      <c r="D140" s="6"/>
    </row>
    <row r="141" spans="2:4" ht="15.75" customHeight="1">
      <c r="B141" s="1"/>
      <c r="C141" s="1"/>
      <c r="D141" s="6"/>
    </row>
    <row r="142" spans="2:4" ht="15.75" customHeight="1">
      <c r="B142" s="1"/>
      <c r="C142" s="1"/>
      <c r="D142" s="6"/>
    </row>
    <row r="143" spans="2:4" ht="15.75" customHeight="1">
      <c r="B143" s="1"/>
      <c r="C143" s="1"/>
      <c r="D143" s="6"/>
    </row>
    <row r="144" spans="2:4" ht="15.75" customHeight="1">
      <c r="B144" s="1"/>
      <c r="C144" s="1"/>
      <c r="D144" s="6"/>
    </row>
    <row r="145" spans="2:4" ht="15.75" customHeight="1">
      <c r="B145" s="1"/>
      <c r="C145" s="1"/>
      <c r="D145" s="6"/>
    </row>
    <row r="146" spans="2:4" ht="15.75" customHeight="1">
      <c r="B146" s="1"/>
      <c r="C146" s="1"/>
      <c r="D146" s="6"/>
    </row>
    <row r="147" spans="2:4" ht="15.75" customHeight="1">
      <c r="B147" s="1"/>
      <c r="C147" s="1"/>
      <c r="D147" s="6"/>
    </row>
    <row r="148" spans="2:4" ht="15.75" customHeight="1">
      <c r="B148" s="1"/>
      <c r="C148" s="1"/>
      <c r="D148" s="6"/>
    </row>
    <row r="149" spans="2:4" ht="15.75" customHeight="1">
      <c r="B149" s="1"/>
      <c r="C149" s="1"/>
      <c r="D149" s="6"/>
    </row>
    <row r="150" spans="2:4" ht="15.75" customHeight="1">
      <c r="B150" s="1"/>
      <c r="C150" s="1"/>
      <c r="D150" s="6"/>
    </row>
    <row r="151" spans="2:4" ht="15.75" customHeight="1">
      <c r="B151" s="1"/>
      <c r="C151" s="1"/>
      <c r="D151" s="6"/>
    </row>
    <row r="152" spans="2:4" ht="15.75" customHeight="1">
      <c r="B152" s="1"/>
      <c r="C152" s="1"/>
      <c r="D152" s="6"/>
    </row>
    <row r="153" spans="2:4" ht="15.75" customHeight="1">
      <c r="B153" s="1"/>
      <c r="C153" s="1"/>
      <c r="D153" s="6"/>
    </row>
    <row r="154" spans="2:4" ht="15.75" customHeight="1">
      <c r="B154" s="1"/>
      <c r="C154" s="1"/>
      <c r="D154" s="6"/>
    </row>
    <row r="155" spans="2:4" ht="15.75" customHeight="1">
      <c r="B155" s="1"/>
      <c r="C155" s="1"/>
      <c r="D155" s="6"/>
    </row>
    <row r="156" spans="2:4" ht="15.75" customHeight="1">
      <c r="B156" s="1"/>
      <c r="C156" s="1"/>
      <c r="D156" s="6"/>
    </row>
    <row r="157" spans="2:4" ht="15.75" customHeight="1">
      <c r="B157" s="1"/>
      <c r="C157" s="1"/>
      <c r="D157" s="6"/>
    </row>
    <row r="158" spans="2:4" ht="15.75" customHeight="1">
      <c r="B158" s="1"/>
      <c r="C158" s="1"/>
      <c r="D158" s="6"/>
    </row>
    <row r="159" spans="2:4" ht="15.75" customHeight="1">
      <c r="B159" s="1"/>
      <c r="C159" s="1"/>
      <c r="D159" s="6"/>
    </row>
    <row r="160" spans="2:4" ht="15.75" customHeight="1">
      <c r="B160" s="1"/>
      <c r="C160" s="1"/>
      <c r="D160" s="6"/>
    </row>
    <row r="161" spans="2:4" ht="15.75" customHeight="1">
      <c r="B161" s="1"/>
      <c r="C161" s="1"/>
      <c r="D161" s="6"/>
    </row>
    <row r="162" spans="2:4" ht="15.75" customHeight="1">
      <c r="B162" s="1"/>
      <c r="C162" s="1"/>
      <c r="D162" s="6"/>
    </row>
    <row r="163" spans="2:4" ht="15.75" customHeight="1">
      <c r="B163" s="1"/>
      <c r="C163" s="1"/>
      <c r="D163" s="6"/>
    </row>
    <row r="164" spans="2:4" ht="15.75" customHeight="1">
      <c r="B164" s="1"/>
      <c r="C164" s="1"/>
      <c r="D164" s="6"/>
    </row>
    <row r="165" spans="2:4" ht="15.75" customHeight="1">
      <c r="B165" s="1"/>
      <c r="C165" s="1"/>
      <c r="D165" s="6"/>
    </row>
    <row r="166" spans="2:4" ht="15.75" customHeight="1">
      <c r="B166" s="1"/>
      <c r="C166" s="1"/>
      <c r="D166" s="6"/>
    </row>
    <row r="167" spans="2:4" ht="15.75" customHeight="1">
      <c r="B167" s="1"/>
      <c r="C167" s="1"/>
      <c r="D167" s="6"/>
    </row>
    <row r="168" spans="2:4" ht="15.75" customHeight="1">
      <c r="B168" s="1"/>
      <c r="C168" s="1"/>
      <c r="D168" s="6"/>
    </row>
    <row r="169" spans="2:4" ht="15.75" customHeight="1">
      <c r="B169" s="1"/>
      <c r="C169" s="1"/>
      <c r="D169" s="6"/>
    </row>
    <row r="170" spans="2:4" ht="15.75" customHeight="1">
      <c r="B170" s="1"/>
      <c r="C170" s="1"/>
      <c r="D170" s="6"/>
    </row>
    <row r="171" spans="2:4" ht="15.75" customHeight="1">
      <c r="B171" s="1"/>
      <c r="C171" s="1"/>
      <c r="D171" s="6"/>
    </row>
    <row r="172" spans="2:4" ht="15.75" customHeight="1">
      <c r="B172" s="1"/>
      <c r="C172" s="1"/>
      <c r="D172" s="6"/>
    </row>
    <row r="173" spans="2:4" ht="15.75" customHeight="1">
      <c r="B173" s="1"/>
      <c r="C173" s="1"/>
      <c r="D173" s="6"/>
    </row>
    <row r="174" spans="2:4" ht="15.75" customHeight="1">
      <c r="B174" s="1"/>
      <c r="C174" s="1"/>
      <c r="D174" s="6"/>
    </row>
    <row r="175" spans="2:4" ht="15.75" customHeight="1">
      <c r="B175" s="1"/>
      <c r="C175" s="1"/>
      <c r="D175" s="6"/>
    </row>
    <row r="176" spans="2:4" ht="15.75" customHeight="1">
      <c r="B176" s="1"/>
      <c r="C176" s="1"/>
      <c r="D176" s="6"/>
    </row>
    <row r="177" spans="2:4" ht="15.75" customHeight="1">
      <c r="B177" s="1"/>
      <c r="C177" s="1"/>
      <c r="D177" s="6"/>
    </row>
    <row r="178" spans="2:4" ht="15.75" customHeight="1">
      <c r="B178" s="1"/>
      <c r="C178" s="1"/>
      <c r="D178" s="6"/>
    </row>
    <row r="179" spans="2:4" ht="15.75" customHeight="1">
      <c r="B179" s="1"/>
      <c r="C179" s="1"/>
      <c r="D179" s="6"/>
    </row>
    <row r="180" spans="2:4" ht="15.75" customHeight="1">
      <c r="B180" s="1"/>
      <c r="C180" s="1"/>
      <c r="D180" s="6"/>
    </row>
    <row r="181" spans="2:4" ht="15.75" customHeight="1">
      <c r="B181" s="1"/>
      <c r="C181" s="1"/>
      <c r="D181" s="6"/>
    </row>
    <row r="182" spans="2:4" ht="15.75" customHeight="1">
      <c r="B182" s="1"/>
      <c r="C182" s="1"/>
      <c r="D182" s="6"/>
    </row>
    <row r="183" spans="2:4" ht="15.75" customHeight="1">
      <c r="B183" s="1"/>
      <c r="C183" s="1"/>
      <c r="D183" s="6"/>
    </row>
    <row r="184" spans="2:4" ht="15.75" customHeight="1">
      <c r="B184" s="1"/>
      <c r="C184" s="1"/>
      <c r="D184" s="6"/>
    </row>
    <row r="185" spans="2:4" ht="15.75" customHeight="1">
      <c r="B185" s="1"/>
      <c r="C185" s="1"/>
      <c r="D185" s="6"/>
    </row>
    <row r="186" spans="2:4" ht="15.75" customHeight="1">
      <c r="B186" s="1"/>
      <c r="C186" s="1"/>
      <c r="D186" s="6"/>
    </row>
    <row r="187" spans="2:4" ht="15.75" customHeight="1">
      <c r="B187" s="1"/>
      <c r="C187" s="1"/>
      <c r="D187" s="6"/>
    </row>
    <row r="188" spans="2:4" ht="15.75" customHeight="1">
      <c r="B188" s="1"/>
      <c r="C188" s="1"/>
      <c r="D188" s="6"/>
    </row>
    <row r="189" spans="2:4" ht="15.75" customHeight="1">
      <c r="B189" s="1"/>
      <c r="C189" s="1"/>
      <c r="D189" s="6"/>
    </row>
    <row r="190" spans="2:4" ht="15.75" customHeight="1">
      <c r="B190" s="1"/>
      <c r="C190" s="1"/>
      <c r="D190" s="6"/>
    </row>
    <row r="191" spans="2:4" ht="15.75" customHeight="1">
      <c r="B191" s="1"/>
      <c r="C191" s="1"/>
      <c r="D191" s="6"/>
    </row>
    <row r="192" spans="2:4" ht="15.75" customHeight="1">
      <c r="B192" s="1"/>
      <c r="C192" s="1"/>
      <c r="D192" s="6"/>
    </row>
    <row r="193" spans="2:4" ht="15.75" customHeight="1">
      <c r="B193" s="1"/>
      <c r="C193" s="1"/>
      <c r="D193" s="6"/>
    </row>
    <row r="194" spans="2:4" ht="15.75" customHeight="1">
      <c r="B194" s="1"/>
      <c r="C194" s="1"/>
      <c r="D194" s="6"/>
    </row>
    <row r="195" spans="2:4" ht="15.75" customHeight="1">
      <c r="B195" s="1"/>
      <c r="C195" s="1"/>
      <c r="D195" s="6"/>
    </row>
    <row r="196" spans="2:4" ht="15.75" customHeight="1">
      <c r="B196" s="1"/>
      <c r="C196" s="1"/>
      <c r="D196" s="6"/>
    </row>
    <row r="197" spans="2:4" ht="15.75" customHeight="1">
      <c r="B197" s="1"/>
      <c r="C197" s="1"/>
      <c r="D197" s="6"/>
    </row>
    <row r="198" spans="2:4" ht="15.75" customHeight="1">
      <c r="B198" s="1"/>
      <c r="C198" s="1"/>
      <c r="D198" s="6"/>
    </row>
    <row r="199" spans="2:4" ht="15.75" customHeight="1">
      <c r="B199" s="1"/>
      <c r="C199" s="1"/>
      <c r="D199" s="6"/>
    </row>
    <row r="200" spans="2:4" ht="15.75" customHeight="1">
      <c r="B200" s="1"/>
      <c r="C200" s="1"/>
      <c r="D200" s="6"/>
    </row>
    <row r="201" spans="2:4" ht="15.75" customHeight="1">
      <c r="B201" s="1"/>
      <c r="C201" s="1"/>
      <c r="D201" s="6"/>
    </row>
    <row r="202" spans="2:4" ht="15.75" customHeight="1">
      <c r="B202" s="1"/>
      <c r="C202" s="1"/>
      <c r="D202" s="6"/>
    </row>
    <row r="203" spans="2:4" ht="15.75" customHeight="1">
      <c r="B203" s="1"/>
      <c r="C203" s="1"/>
      <c r="D203" s="6"/>
    </row>
    <row r="204" spans="2:4" ht="15.75" customHeight="1">
      <c r="B204" s="1"/>
      <c r="C204" s="1"/>
      <c r="D204" s="6"/>
    </row>
    <row r="205" spans="2:4" ht="15.75" customHeight="1">
      <c r="B205" s="1"/>
      <c r="C205" s="1"/>
      <c r="D205" s="6"/>
    </row>
    <row r="206" spans="2:4" ht="15.75" customHeight="1">
      <c r="B206" s="1"/>
      <c r="C206" s="1"/>
      <c r="D206" s="6"/>
    </row>
    <row r="207" spans="2:4" ht="15.75" customHeight="1">
      <c r="B207" s="1"/>
      <c r="C207" s="1"/>
      <c r="D207" s="6"/>
    </row>
    <row r="208" spans="2:4" ht="15.75" customHeight="1">
      <c r="B208" s="1"/>
      <c r="C208" s="1"/>
      <c r="D208" s="6"/>
    </row>
    <row r="209" spans="2:4" ht="15.75" customHeight="1">
      <c r="B209" s="1"/>
      <c r="C209" s="1"/>
      <c r="D209" s="6"/>
    </row>
    <row r="210" spans="2:4" ht="15.75" customHeight="1">
      <c r="B210" s="1"/>
      <c r="C210" s="1"/>
      <c r="D210" s="6"/>
    </row>
    <row r="211" spans="2:4" ht="15.75" customHeight="1">
      <c r="B211" s="1"/>
      <c r="C211" s="1"/>
      <c r="D211" s="6"/>
    </row>
    <row r="212" spans="2:4" ht="15.75" customHeight="1">
      <c r="B212" s="1"/>
      <c r="C212" s="1"/>
      <c r="D212" s="6"/>
    </row>
    <row r="213" spans="2:4" ht="15.75" customHeight="1">
      <c r="B213" s="1"/>
      <c r="C213" s="1"/>
      <c r="D213" s="6"/>
    </row>
    <row r="214" spans="2:4" ht="15.75" customHeight="1">
      <c r="B214" s="1"/>
      <c r="C214" s="1"/>
      <c r="D214" s="6"/>
    </row>
    <row r="215" spans="2:4" ht="15.75" customHeight="1">
      <c r="B215" s="1"/>
      <c r="C215" s="1"/>
      <c r="D215" s="6"/>
    </row>
    <row r="216" spans="2:4" ht="15.75" customHeight="1">
      <c r="B216" s="1"/>
      <c r="C216" s="1"/>
      <c r="D216" s="6"/>
    </row>
    <row r="217" spans="2:4" ht="15.75" customHeight="1">
      <c r="B217" s="1"/>
      <c r="C217" s="1"/>
      <c r="D217" s="6"/>
    </row>
    <row r="218" spans="2:4" ht="15.75" customHeight="1">
      <c r="B218" s="1"/>
      <c r="C218" s="1"/>
      <c r="D218" s="6"/>
    </row>
    <row r="219" spans="2:4" ht="15.75" customHeight="1">
      <c r="B219" s="1"/>
      <c r="C219" s="1"/>
      <c r="D219" s="6"/>
    </row>
    <row r="220" spans="2:4" ht="15.75" customHeight="1">
      <c r="B220" s="1"/>
      <c r="C220" s="1"/>
      <c r="D220" s="6"/>
    </row>
    <row r="221" spans="2:4" ht="15.75" customHeight="1">
      <c r="B221" s="1"/>
      <c r="C221" s="1"/>
      <c r="D221" s="6"/>
    </row>
    <row r="222" spans="2:4" ht="15.75" customHeight="1">
      <c r="B222" s="1"/>
      <c r="C222" s="1"/>
      <c r="D222" s="6"/>
    </row>
    <row r="223" spans="2:4" ht="15.75" customHeight="1">
      <c r="B223" s="1"/>
      <c r="C223" s="1"/>
      <c r="D223" s="6"/>
    </row>
    <row r="224" spans="2:4" ht="15.75" customHeight="1">
      <c r="B224" s="1"/>
      <c r="C224" s="1"/>
      <c r="D224" s="6"/>
    </row>
    <row r="225" spans="2:4" ht="15.75" customHeight="1">
      <c r="B225" s="1"/>
      <c r="C225" s="1"/>
      <c r="D225" s="6"/>
    </row>
    <row r="226" spans="2:4" ht="15.75" customHeight="1">
      <c r="B226" s="1"/>
      <c r="C226" s="1"/>
      <c r="D226" s="6"/>
    </row>
    <row r="227" spans="2:4" ht="15.75" customHeight="1">
      <c r="B227" s="1"/>
      <c r="C227" s="1"/>
      <c r="D227" s="6"/>
    </row>
    <row r="228" spans="2:4" ht="15.75" customHeight="1">
      <c r="B228" s="1"/>
      <c r="C228" s="1"/>
      <c r="D228" s="6"/>
    </row>
    <row r="229" spans="2:4" ht="15.75" customHeight="1">
      <c r="B229" s="1"/>
      <c r="C229" s="1"/>
      <c r="D229" s="6"/>
    </row>
    <row r="230" spans="2:4" ht="15.75" customHeight="1">
      <c r="B230" s="1"/>
      <c r="C230" s="1"/>
      <c r="D230" s="6"/>
    </row>
    <row r="231" spans="2:4" ht="15.75" customHeight="1">
      <c r="B231" s="1"/>
      <c r="C231" s="1"/>
      <c r="D231" s="6"/>
    </row>
    <row r="232" spans="2:4" ht="15.75" customHeight="1">
      <c r="B232" s="1"/>
      <c r="C232" s="1"/>
      <c r="D232" s="6"/>
    </row>
    <row r="233" spans="2:4" ht="15.75" customHeight="1">
      <c r="B233" s="1"/>
      <c r="C233" s="1"/>
      <c r="D233" s="6"/>
    </row>
    <row r="234" spans="2:4" ht="15.75" customHeight="1">
      <c r="B234" s="1"/>
      <c r="C234" s="1"/>
      <c r="D234" s="6"/>
    </row>
    <row r="235" spans="2:4" ht="15.75" customHeight="1">
      <c r="B235" s="1"/>
      <c r="C235" s="1"/>
      <c r="D235" s="6"/>
    </row>
    <row r="236" spans="2:4" ht="15.75" customHeight="1">
      <c r="B236" s="1"/>
      <c r="C236" s="1"/>
      <c r="D236" s="6"/>
    </row>
    <row r="237" spans="2:4" ht="15.75" customHeight="1">
      <c r="B237" s="1"/>
      <c r="C237" s="1"/>
      <c r="D237" s="6"/>
    </row>
    <row r="238" spans="2:4" ht="15.75" customHeight="1">
      <c r="B238" s="1"/>
      <c r="C238" s="1"/>
      <c r="D238" s="6"/>
    </row>
    <row r="239" spans="2:4" ht="15.75" customHeight="1">
      <c r="B239" s="1"/>
      <c r="C239" s="1"/>
      <c r="D239" s="6"/>
    </row>
    <row r="240" spans="2:4" ht="15.75" customHeight="1">
      <c r="B240" s="1"/>
      <c r="C240" s="1"/>
      <c r="D240" s="6"/>
    </row>
    <row r="241" spans="2:4" ht="15.75" customHeight="1">
      <c r="B241" s="1"/>
      <c r="C241" s="1"/>
      <c r="D241" s="6"/>
    </row>
    <row r="242" spans="2:4" ht="15.75" customHeight="1">
      <c r="B242" s="1"/>
      <c r="C242" s="1"/>
      <c r="D242" s="6"/>
    </row>
    <row r="243" spans="2:4" ht="15.75" customHeight="1">
      <c r="B243" s="1"/>
      <c r="C243" s="1"/>
      <c r="D243" s="6"/>
    </row>
    <row r="244" spans="2:4" ht="15.75" customHeight="1">
      <c r="B244" s="1"/>
      <c r="C244" s="1"/>
      <c r="D244" s="6"/>
    </row>
    <row r="245" spans="2:4" ht="15.75" customHeight="1">
      <c r="B245" s="1"/>
      <c r="C245" s="1"/>
      <c r="D245" s="6"/>
    </row>
    <row r="246" spans="2:4" ht="15.75" customHeight="1">
      <c r="B246" s="1"/>
      <c r="C246" s="1"/>
      <c r="D246" s="6"/>
    </row>
    <row r="247" spans="2:4" ht="15.75" customHeight="1">
      <c r="B247" s="1"/>
      <c r="C247" s="1"/>
      <c r="D247" s="6"/>
    </row>
    <row r="248" spans="2:4" ht="15.75" customHeight="1">
      <c r="B248" s="1"/>
      <c r="C248" s="1"/>
      <c r="D248" s="6"/>
    </row>
    <row r="249" spans="2:4" ht="15.75" customHeight="1">
      <c r="B249" s="1"/>
      <c r="C249" s="1"/>
      <c r="D249" s="6"/>
    </row>
    <row r="250" spans="2:4" ht="15.75" customHeight="1">
      <c r="B250" s="1"/>
      <c r="C250" s="1"/>
      <c r="D250" s="6"/>
    </row>
    <row r="251" spans="2:4" ht="15.75" customHeight="1">
      <c r="B251" s="1"/>
      <c r="C251" s="1"/>
      <c r="D251" s="6"/>
    </row>
    <row r="252" spans="2:4" ht="15.75" customHeight="1">
      <c r="B252" s="1"/>
      <c r="C252" s="1"/>
      <c r="D252" s="6"/>
    </row>
    <row r="253" spans="2:4" ht="15.75" customHeight="1">
      <c r="B253" s="1"/>
      <c r="C253" s="1"/>
      <c r="D253" s="6"/>
    </row>
    <row r="254" spans="2:4" ht="15.75" customHeight="1">
      <c r="B254" s="1"/>
      <c r="C254" s="1"/>
      <c r="D254" s="6"/>
    </row>
    <row r="255" spans="2:4" ht="15.75" customHeight="1">
      <c r="B255" s="1"/>
      <c r="C255" s="1"/>
      <c r="D255" s="6"/>
    </row>
    <row r="256" spans="2:4" ht="15.75" customHeight="1">
      <c r="B256" s="1"/>
      <c r="C256" s="1"/>
      <c r="D256" s="6"/>
    </row>
    <row r="257" spans="2:4" ht="15.75" customHeight="1">
      <c r="B257" s="1"/>
      <c r="C257" s="1"/>
      <c r="D257" s="6"/>
    </row>
    <row r="258" spans="2:4" ht="15.75" customHeight="1">
      <c r="B258" s="1"/>
      <c r="C258" s="1"/>
      <c r="D258" s="6"/>
    </row>
    <row r="259" spans="2:4" ht="15.75" customHeight="1">
      <c r="B259" s="1"/>
      <c r="C259" s="1"/>
      <c r="D259" s="6"/>
    </row>
    <row r="260" spans="2:4" ht="15.75" customHeight="1">
      <c r="B260" s="1"/>
      <c r="C260" s="1"/>
      <c r="D260" s="6"/>
    </row>
    <row r="261" spans="2:4" ht="15.75" customHeight="1">
      <c r="B261" s="1"/>
      <c r="C261" s="1"/>
      <c r="D261" s="6"/>
    </row>
    <row r="262" spans="2:4" ht="15.75" customHeight="1">
      <c r="B262" s="1"/>
      <c r="C262" s="1"/>
      <c r="D262" s="6"/>
    </row>
    <row r="263" spans="2:4" ht="15.75" customHeight="1">
      <c r="B263" s="1"/>
      <c r="C263" s="1"/>
      <c r="D263" s="6"/>
    </row>
    <row r="264" spans="2:4" ht="15.75" customHeight="1">
      <c r="B264" s="1"/>
      <c r="C264" s="1"/>
      <c r="D264" s="6"/>
    </row>
    <row r="265" spans="2:4" ht="15.75" customHeight="1">
      <c r="B265" s="1"/>
      <c r="C265" s="1"/>
      <c r="D265" s="6"/>
    </row>
    <row r="266" spans="2:4" ht="15.75" customHeight="1">
      <c r="B266" s="1"/>
      <c r="C266" s="1"/>
      <c r="D266" s="6"/>
    </row>
    <row r="267" spans="2:4" ht="15.75" customHeight="1">
      <c r="B267" s="1"/>
      <c r="C267" s="1"/>
      <c r="D267" s="6"/>
    </row>
    <row r="268" spans="2:4" ht="15.75" customHeight="1">
      <c r="B268" s="1"/>
      <c r="C268" s="1"/>
      <c r="D268" s="6"/>
    </row>
    <row r="269" spans="2:4" ht="15.75" customHeight="1">
      <c r="B269" s="1"/>
      <c r="C269" s="1"/>
      <c r="D269" s="6"/>
    </row>
    <row r="270" spans="2:4" ht="15.75" customHeight="1">
      <c r="B270" s="1"/>
      <c r="C270" s="1"/>
      <c r="D270" s="6"/>
    </row>
    <row r="271" spans="2:4" ht="15.75" customHeight="1">
      <c r="B271" s="1"/>
      <c r="C271" s="1"/>
      <c r="D271" s="6"/>
    </row>
    <row r="272" spans="2:4" ht="15.75" customHeight="1">
      <c r="B272" s="1"/>
      <c r="C272" s="1"/>
      <c r="D272" s="6"/>
    </row>
    <row r="273" spans="2:4" ht="15.75" customHeight="1">
      <c r="B273" s="1"/>
      <c r="C273" s="1"/>
      <c r="D273" s="6"/>
    </row>
    <row r="274" spans="2:4" ht="15.75" customHeight="1">
      <c r="B274" s="1"/>
      <c r="C274" s="1"/>
      <c r="D274" s="6"/>
    </row>
    <row r="275" spans="2:4" ht="15.75" customHeight="1">
      <c r="B275" s="1"/>
      <c r="C275" s="1"/>
      <c r="D275" s="6"/>
    </row>
    <row r="276" spans="2:4" ht="15.75" customHeight="1">
      <c r="B276" s="1"/>
      <c r="C276" s="1"/>
      <c r="D276" s="6"/>
    </row>
    <row r="277" spans="2:4" ht="15.75" customHeight="1">
      <c r="B277" s="1"/>
      <c r="C277" s="1"/>
      <c r="D277" s="6"/>
    </row>
    <row r="278" spans="2:4" ht="15.75" customHeight="1">
      <c r="B278" s="1"/>
      <c r="C278" s="1"/>
      <c r="D278" s="6"/>
    </row>
    <row r="279" spans="2:4" ht="15.75" customHeight="1">
      <c r="B279" s="1"/>
      <c r="C279" s="1"/>
      <c r="D279" s="6"/>
    </row>
    <row r="280" spans="2:4" ht="15.75" customHeight="1">
      <c r="B280" s="1"/>
      <c r="C280" s="1"/>
      <c r="D280" s="6"/>
    </row>
    <row r="281" spans="2:4" ht="15.75" customHeight="1">
      <c r="B281" s="1"/>
      <c r="C281" s="1"/>
      <c r="D281" s="6"/>
    </row>
    <row r="282" spans="2:4" ht="15.75" customHeight="1">
      <c r="B282" s="1"/>
      <c r="C282" s="1"/>
      <c r="D282" s="6"/>
    </row>
    <row r="283" spans="2:4" ht="15.75" customHeight="1">
      <c r="B283" s="1"/>
      <c r="C283" s="1"/>
      <c r="D283" s="6"/>
    </row>
    <row r="284" spans="2:4" ht="15.75" customHeight="1">
      <c r="B284" s="1"/>
      <c r="C284" s="1"/>
      <c r="D284" s="6"/>
    </row>
    <row r="285" spans="2:4" ht="15.75" customHeight="1">
      <c r="B285" s="1"/>
      <c r="C285" s="1"/>
      <c r="D285" s="6"/>
    </row>
    <row r="286" spans="2:4" ht="15.75" customHeight="1">
      <c r="B286" s="1"/>
      <c r="C286" s="1"/>
      <c r="D286" s="6"/>
    </row>
    <row r="287" spans="2:4" ht="15.75" customHeight="1">
      <c r="B287" s="1"/>
      <c r="C287" s="1"/>
      <c r="D287" s="6"/>
    </row>
    <row r="288" spans="2:4" ht="15.75" customHeight="1">
      <c r="B288" s="1"/>
      <c r="C288" s="1"/>
      <c r="D288" s="6"/>
    </row>
    <row r="289" spans="2:4" ht="15.75" customHeight="1">
      <c r="B289" s="1"/>
      <c r="C289" s="1"/>
      <c r="D289" s="6"/>
    </row>
    <row r="290" spans="2:4" ht="15.75" customHeight="1">
      <c r="B290" s="1"/>
      <c r="C290" s="1"/>
      <c r="D290" s="6"/>
    </row>
    <row r="291" spans="2:4" ht="15.75" customHeight="1">
      <c r="B291" s="1"/>
      <c r="C291" s="1"/>
      <c r="D291" s="6"/>
    </row>
    <row r="292" spans="2:4" ht="15.75" customHeight="1">
      <c r="B292" s="1"/>
      <c r="C292" s="1"/>
      <c r="D292" s="6"/>
    </row>
    <row r="293" spans="2:4" ht="15.75" customHeight="1">
      <c r="B293" s="1"/>
      <c r="C293" s="1"/>
      <c r="D293" s="6"/>
    </row>
    <row r="294" spans="2:4" ht="15.75" customHeight="1">
      <c r="B294" s="1"/>
      <c r="C294" s="1"/>
      <c r="D294" s="6"/>
    </row>
    <row r="295" spans="2:4" ht="15.75" customHeight="1">
      <c r="B295" s="1"/>
      <c r="C295" s="1"/>
      <c r="D295" s="6"/>
    </row>
    <row r="296" spans="2:4" ht="15.75" customHeight="1">
      <c r="B296" s="1"/>
      <c r="C296" s="1"/>
      <c r="D296" s="6"/>
    </row>
    <row r="297" spans="2:4" ht="15.75" customHeight="1">
      <c r="B297" s="1"/>
      <c r="C297" s="1"/>
      <c r="D297" s="6"/>
    </row>
    <row r="298" spans="2:4" ht="15.75" customHeight="1">
      <c r="B298" s="1"/>
      <c r="C298" s="1"/>
      <c r="D298" s="6"/>
    </row>
    <row r="299" spans="2:4" ht="15.75" customHeight="1">
      <c r="B299" s="1"/>
      <c r="C299" s="1"/>
      <c r="D299" s="6"/>
    </row>
    <row r="300" spans="2:4" ht="15.75" customHeight="1">
      <c r="B300" s="1"/>
      <c r="C300" s="1"/>
      <c r="D300" s="6"/>
    </row>
    <row r="301" spans="2:4" ht="15.75" customHeight="1">
      <c r="B301" s="1"/>
      <c r="C301" s="1"/>
      <c r="D301" s="6"/>
    </row>
    <row r="302" spans="2:4" ht="15.75" customHeight="1">
      <c r="B302" s="1"/>
      <c r="C302" s="1"/>
      <c r="D302" s="6"/>
    </row>
    <row r="303" spans="2:4" ht="15.75" customHeight="1">
      <c r="B303" s="1"/>
      <c r="C303" s="1"/>
      <c r="D303" s="6"/>
    </row>
    <row r="304" spans="2:4" ht="15.75" customHeight="1">
      <c r="B304" s="1"/>
      <c r="C304" s="1"/>
      <c r="D304" s="6"/>
    </row>
    <row r="305" spans="2:4" ht="15.75" customHeight="1">
      <c r="B305" s="1"/>
      <c r="C305" s="1"/>
      <c r="D305" s="6"/>
    </row>
    <row r="306" spans="2:4" ht="15.75" customHeight="1">
      <c r="B306" s="1"/>
      <c r="C306" s="1"/>
      <c r="D306" s="6"/>
    </row>
    <row r="307" spans="2:4" ht="15.75" customHeight="1">
      <c r="B307" s="1"/>
      <c r="C307" s="1"/>
      <c r="D307" s="6"/>
    </row>
    <row r="308" spans="2:4" ht="15.75" customHeight="1">
      <c r="B308" s="1"/>
      <c r="C308" s="1"/>
      <c r="D308" s="6"/>
    </row>
    <row r="309" spans="2:4" ht="15.75" customHeight="1">
      <c r="B309" s="1"/>
      <c r="C309" s="1"/>
      <c r="D309" s="6"/>
    </row>
    <row r="310" spans="2:4" ht="15.75" customHeight="1">
      <c r="B310" s="1"/>
      <c r="C310" s="1"/>
      <c r="D310" s="6"/>
    </row>
    <row r="311" spans="2:4" ht="15.75" customHeight="1">
      <c r="B311" s="1"/>
      <c r="C311" s="1"/>
      <c r="D311" s="6"/>
    </row>
    <row r="312" spans="2:4" ht="15.75" customHeight="1">
      <c r="B312" s="1"/>
      <c r="C312" s="1"/>
      <c r="D312" s="6"/>
    </row>
    <row r="313" spans="2:4" ht="15.75" customHeight="1">
      <c r="B313" s="1"/>
      <c r="C313" s="1"/>
      <c r="D313" s="6"/>
    </row>
    <row r="314" spans="2:4" ht="15.75" customHeight="1">
      <c r="B314" s="1"/>
      <c r="C314" s="1"/>
      <c r="D314" s="6"/>
    </row>
    <row r="315" spans="2:4" ht="15.75" customHeight="1">
      <c r="B315" s="1"/>
      <c r="C315" s="1"/>
      <c r="D315" s="6"/>
    </row>
    <row r="316" spans="2:4" ht="15.75" customHeight="1">
      <c r="B316" s="1"/>
      <c r="C316" s="1"/>
      <c r="D316" s="6"/>
    </row>
    <row r="317" spans="2:4" ht="15.75" customHeight="1">
      <c r="B317" s="1"/>
      <c r="C317" s="1"/>
      <c r="D317" s="6"/>
    </row>
    <row r="318" spans="2:4" ht="15.75" customHeight="1">
      <c r="B318" s="1"/>
      <c r="C318" s="1"/>
      <c r="D318" s="6"/>
    </row>
    <row r="319" spans="2:4" ht="15.75" customHeight="1">
      <c r="B319" s="1"/>
      <c r="C319" s="1"/>
      <c r="D319" s="6"/>
    </row>
    <row r="320" spans="2:4" ht="15.75" customHeight="1">
      <c r="B320" s="1"/>
      <c r="C320" s="1"/>
      <c r="D320" s="6"/>
    </row>
    <row r="321" spans="2:4" ht="15.75" customHeight="1">
      <c r="B321" s="1"/>
      <c r="C321" s="1"/>
      <c r="D321" s="6"/>
    </row>
    <row r="322" spans="2:4" ht="15.75" customHeight="1">
      <c r="B322" s="1"/>
      <c r="C322" s="1"/>
      <c r="D322" s="6"/>
    </row>
    <row r="323" spans="2:4" ht="15.75" customHeight="1">
      <c r="B323" s="1"/>
      <c r="C323" s="1"/>
      <c r="D323" s="6"/>
    </row>
    <row r="324" spans="2:4" ht="15.75" customHeight="1">
      <c r="B324" s="1"/>
      <c r="C324" s="1"/>
      <c r="D324" s="6"/>
    </row>
    <row r="325" spans="2:4" ht="15.75" customHeight="1">
      <c r="B325" s="1"/>
      <c r="C325" s="1"/>
      <c r="D325" s="6"/>
    </row>
    <row r="326" spans="2:4" ht="15.75" customHeight="1">
      <c r="B326" s="1"/>
      <c r="C326" s="1"/>
      <c r="D326" s="6"/>
    </row>
    <row r="327" spans="2:4" ht="15.75" customHeight="1">
      <c r="B327" s="1"/>
      <c r="C327" s="1"/>
      <c r="D327" s="6"/>
    </row>
    <row r="328" spans="2:4" ht="15.75" customHeight="1">
      <c r="B328" s="1"/>
      <c r="C328" s="1"/>
      <c r="D328" s="6"/>
    </row>
    <row r="329" spans="2:4" ht="15.75" customHeight="1">
      <c r="B329" s="1"/>
      <c r="C329" s="1"/>
      <c r="D329" s="6"/>
    </row>
    <row r="330" spans="2:4" ht="15.75" customHeight="1">
      <c r="B330" s="1"/>
      <c r="C330" s="1"/>
      <c r="D330" s="6"/>
    </row>
    <row r="331" spans="2:4" ht="15.75" customHeight="1">
      <c r="B331" s="1"/>
      <c r="C331" s="1"/>
      <c r="D331" s="6"/>
    </row>
    <row r="332" spans="2:4" ht="15.75" customHeight="1">
      <c r="B332" s="1"/>
      <c r="C332" s="1"/>
      <c r="D332" s="6"/>
    </row>
    <row r="333" spans="2:4" ht="15.75" customHeight="1">
      <c r="B333" s="1"/>
      <c r="C333" s="1"/>
      <c r="D333" s="6"/>
    </row>
    <row r="334" spans="2:4" ht="15.75" customHeight="1">
      <c r="B334" s="1"/>
      <c r="C334" s="1"/>
      <c r="D334" s="6"/>
    </row>
    <row r="335" spans="2:4" ht="15.75" customHeight="1">
      <c r="B335" s="1"/>
      <c r="C335" s="1"/>
      <c r="D335" s="6"/>
    </row>
    <row r="336" spans="2:4" ht="15.75" customHeight="1">
      <c r="B336" s="1"/>
      <c r="C336" s="1"/>
      <c r="D336" s="6"/>
    </row>
    <row r="337" spans="2:4" ht="15.75" customHeight="1">
      <c r="B337" s="1"/>
      <c r="C337" s="1"/>
      <c r="D337" s="6"/>
    </row>
    <row r="338" spans="2:4" ht="15.75" customHeight="1">
      <c r="B338" s="1"/>
      <c r="C338" s="1"/>
      <c r="D338" s="6"/>
    </row>
    <row r="339" spans="2:4" ht="15.75" customHeight="1">
      <c r="B339" s="1"/>
      <c r="C339" s="1"/>
      <c r="D339" s="6"/>
    </row>
    <row r="340" spans="2:4" ht="15.75" customHeight="1">
      <c r="B340" s="1"/>
      <c r="C340" s="1"/>
      <c r="D340" s="6"/>
    </row>
    <row r="341" spans="2:4" ht="15.75" customHeight="1">
      <c r="B341" s="1"/>
      <c r="C341" s="1"/>
      <c r="D341" s="6"/>
    </row>
    <row r="342" spans="2:4" ht="15.75" customHeight="1">
      <c r="B342" s="1"/>
      <c r="C342" s="1"/>
      <c r="D342" s="6"/>
    </row>
    <row r="343" spans="2:4" ht="15.75" customHeight="1">
      <c r="B343" s="1"/>
      <c r="C343" s="1"/>
      <c r="D343" s="6"/>
    </row>
    <row r="344" spans="2:4" ht="15.75" customHeight="1">
      <c r="B344" s="1"/>
      <c r="C344" s="1"/>
      <c r="D344" s="6"/>
    </row>
    <row r="345" spans="2:4" ht="15.75" customHeight="1">
      <c r="B345" s="1"/>
      <c r="C345" s="1"/>
      <c r="D345" s="6"/>
    </row>
    <row r="346" spans="2:4" ht="15.75" customHeight="1">
      <c r="B346" s="1"/>
      <c r="C346" s="1"/>
      <c r="D346" s="6"/>
    </row>
    <row r="347" spans="2:4" ht="15.75" customHeight="1">
      <c r="B347" s="1"/>
      <c r="C347" s="1"/>
      <c r="D347" s="6"/>
    </row>
    <row r="348" spans="2:4" ht="15.75" customHeight="1">
      <c r="B348" s="1"/>
      <c r="C348" s="1"/>
      <c r="D348" s="6"/>
    </row>
    <row r="349" spans="2:4" ht="15.75" customHeight="1">
      <c r="B349" s="1"/>
      <c r="C349" s="1"/>
      <c r="D349" s="6"/>
    </row>
    <row r="350" spans="2:4" ht="15.75" customHeight="1">
      <c r="B350" s="1"/>
      <c r="C350" s="1"/>
      <c r="D350" s="6"/>
    </row>
    <row r="351" spans="2:4" ht="15.75" customHeight="1">
      <c r="B351" s="1"/>
      <c r="C351" s="1"/>
      <c r="D351" s="6"/>
    </row>
    <row r="352" spans="2:4" ht="15.75" customHeight="1">
      <c r="B352" s="1"/>
      <c r="C352" s="1"/>
      <c r="D352" s="6"/>
    </row>
    <row r="353" spans="2:4" ht="15.75" customHeight="1">
      <c r="B353" s="1"/>
      <c r="C353" s="1"/>
      <c r="D353" s="6"/>
    </row>
    <row r="354" spans="2:4" ht="15.75" customHeight="1">
      <c r="B354" s="1"/>
      <c r="C354" s="1"/>
      <c r="D354" s="6"/>
    </row>
    <row r="355" spans="2:4" ht="15.75" customHeight="1">
      <c r="B355" s="1"/>
      <c r="C355" s="1"/>
      <c r="D355" s="6"/>
    </row>
    <row r="356" spans="2:4" ht="15.75" customHeight="1">
      <c r="B356" s="1"/>
      <c r="C356" s="1"/>
      <c r="D356" s="6"/>
    </row>
    <row r="357" spans="2:4" ht="15.75" customHeight="1">
      <c r="B357" s="1"/>
      <c r="C357" s="1"/>
      <c r="D357" s="6"/>
    </row>
    <row r="358" spans="2:4" ht="15.75" customHeight="1">
      <c r="B358" s="1"/>
      <c r="C358" s="1"/>
      <c r="D358" s="6"/>
    </row>
    <row r="359" spans="2:4" ht="15.75" customHeight="1">
      <c r="B359" s="1"/>
      <c r="C359" s="1"/>
      <c r="D359" s="6"/>
    </row>
    <row r="360" spans="2:4" ht="15.75" customHeight="1">
      <c r="B360" s="1"/>
      <c r="C360" s="1"/>
      <c r="D360" s="6"/>
    </row>
    <row r="361" spans="2:4" ht="15.75" customHeight="1">
      <c r="B361" s="1"/>
      <c r="C361" s="1"/>
      <c r="D361" s="6"/>
    </row>
    <row r="362" spans="2:4" ht="15.75" customHeight="1">
      <c r="B362" s="1"/>
      <c r="C362" s="1"/>
      <c r="D362" s="6"/>
    </row>
    <row r="363" spans="2:4" ht="15.75" customHeight="1">
      <c r="B363" s="1"/>
      <c r="C363" s="1"/>
      <c r="D363" s="6"/>
    </row>
    <row r="364" spans="2:4" ht="15.75" customHeight="1">
      <c r="B364" s="1"/>
      <c r="C364" s="1"/>
      <c r="D364" s="6"/>
    </row>
    <row r="365" spans="2:4" ht="15.75" customHeight="1">
      <c r="B365" s="1"/>
      <c r="C365" s="1"/>
      <c r="D365" s="6"/>
    </row>
    <row r="366" spans="2:4" ht="15.75" customHeight="1">
      <c r="B366" s="1"/>
      <c r="C366" s="1"/>
      <c r="D366" s="6"/>
    </row>
    <row r="367" spans="2:4" ht="15.75" customHeight="1">
      <c r="B367" s="1"/>
      <c r="C367" s="1"/>
      <c r="D367" s="6"/>
    </row>
    <row r="368" spans="2:4" ht="15.75" customHeight="1">
      <c r="B368" s="1"/>
      <c r="C368" s="1"/>
      <c r="D368" s="6"/>
    </row>
    <row r="369" spans="2:4" ht="15.75" customHeight="1">
      <c r="B369" s="1"/>
      <c r="C369" s="1"/>
      <c r="D369" s="6"/>
    </row>
    <row r="370" spans="2:4" ht="15.75" customHeight="1">
      <c r="B370" s="1"/>
      <c r="C370" s="1"/>
      <c r="D370" s="6"/>
    </row>
    <row r="371" spans="2:4" ht="15.75" customHeight="1">
      <c r="B371" s="1"/>
      <c r="C371" s="1"/>
      <c r="D371" s="6"/>
    </row>
    <row r="372" spans="2:4" ht="15.75" customHeight="1">
      <c r="B372" s="1"/>
      <c r="C372" s="1"/>
      <c r="D372" s="6"/>
    </row>
    <row r="373" spans="2:4" ht="15.75" customHeight="1">
      <c r="B373" s="1"/>
      <c r="C373" s="1"/>
      <c r="D373" s="6"/>
    </row>
    <row r="374" spans="2:4" ht="15.75" customHeight="1">
      <c r="B374" s="1"/>
      <c r="C374" s="1"/>
      <c r="D374" s="6"/>
    </row>
    <row r="375" spans="2:4" ht="15.75" customHeight="1">
      <c r="B375" s="1"/>
      <c r="C375" s="1"/>
      <c r="D375" s="6"/>
    </row>
    <row r="376" spans="2:4" ht="15.75" customHeight="1">
      <c r="B376" s="1"/>
      <c r="C376" s="1"/>
      <c r="D376" s="6"/>
    </row>
    <row r="377" spans="2:4" ht="15.75" customHeight="1">
      <c r="B377" s="1"/>
      <c r="C377" s="1"/>
      <c r="D377" s="6"/>
    </row>
    <row r="378" spans="2:4" ht="15.75" customHeight="1">
      <c r="B378" s="1"/>
      <c r="C378" s="1"/>
      <c r="D378" s="6"/>
    </row>
    <row r="379" spans="2:4" ht="15.75" customHeight="1">
      <c r="B379" s="1"/>
      <c r="C379" s="1"/>
      <c r="D379" s="6"/>
    </row>
    <row r="380" spans="2:4" ht="15.75" customHeight="1">
      <c r="B380" s="1"/>
      <c r="C380" s="1"/>
      <c r="D380" s="6"/>
    </row>
    <row r="381" spans="2:4" ht="15.75" customHeight="1">
      <c r="B381" s="1"/>
      <c r="C381" s="1"/>
      <c r="D381" s="6"/>
    </row>
    <row r="382" spans="2:4" ht="15.75" customHeight="1">
      <c r="B382" s="1"/>
      <c r="C382" s="1"/>
      <c r="D382" s="6"/>
    </row>
    <row r="383" spans="2:4" ht="15.75" customHeight="1">
      <c r="B383" s="1"/>
      <c r="C383" s="1"/>
      <c r="D383" s="6"/>
    </row>
    <row r="384" spans="2:4" ht="15.75" customHeight="1">
      <c r="B384" s="1"/>
      <c r="C384" s="1"/>
      <c r="D384" s="6"/>
    </row>
    <row r="385" spans="2:4" ht="15.75" customHeight="1">
      <c r="B385" s="1"/>
      <c r="C385" s="1"/>
      <c r="D385" s="6"/>
    </row>
    <row r="386" spans="2:4" ht="15.75" customHeight="1">
      <c r="B386" s="1"/>
      <c r="C386" s="1"/>
      <c r="D386" s="6"/>
    </row>
    <row r="387" spans="2:4" ht="15.75" customHeight="1">
      <c r="B387" s="1"/>
      <c r="C387" s="1"/>
      <c r="D387" s="6"/>
    </row>
    <row r="388" spans="2:4" ht="15.75" customHeight="1">
      <c r="B388" s="1"/>
      <c r="C388" s="1"/>
      <c r="D388" s="6"/>
    </row>
    <row r="389" spans="2:4" ht="15.75" customHeight="1">
      <c r="B389" s="1"/>
      <c r="C389" s="1"/>
      <c r="D389" s="6"/>
    </row>
    <row r="390" spans="2:4" ht="15.75" customHeight="1">
      <c r="B390" s="1"/>
      <c r="C390" s="1"/>
      <c r="D390" s="6"/>
    </row>
    <row r="391" spans="2:4" ht="15.75" customHeight="1">
      <c r="B391" s="1"/>
      <c r="C391" s="1"/>
      <c r="D391" s="6"/>
    </row>
    <row r="392" spans="2:4" ht="15.75" customHeight="1">
      <c r="B392" s="1"/>
      <c r="C392" s="1"/>
      <c r="D392" s="6"/>
    </row>
    <row r="393" spans="2:4" ht="15.75" customHeight="1">
      <c r="B393" s="1"/>
      <c r="C393" s="1"/>
      <c r="D393" s="6"/>
    </row>
    <row r="394" spans="2:4" ht="15.75" customHeight="1">
      <c r="B394" s="1"/>
      <c r="C394" s="1"/>
      <c r="D394" s="6"/>
    </row>
    <row r="395" spans="2:4" ht="15.75" customHeight="1">
      <c r="B395" s="1"/>
      <c r="C395" s="1"/>
      <c r="D395" s="6"/>
    </row>
    <row r="396" spans="2:4" ht="15.75" customHeight="1">
      <c r="B396" s="1"/>
      <c r="C396" s="1"/>
      <c r="D396" s="6"/>
    </row>
    <row r="397" spans="2:4" ht="15.75" customHeight="1">
      <c r="B397" s="1"/>
      <c r="C397" s="1"/>
      <c r="D397" s="6"/>
    </row>
    <row r="398" spans="2:4" ht="15.75" customHeight="1">
      <c r="B398" s="1"/>
      <c r="C398" s="1"/>
      <c r="D398" s="6"/>
    </row>
    <row r="399" spans="2:4" ht="15.75" customHeight="1">
      <c r="B399" s="1"/>
      <c r="C399" s="1"/>
      <c r="D399" s="6"/>
    </row>
    <row r="400" spans="2:4" ht="15.75" customHeight="1">
      <c r="B400" s="1"/>
      <c r="C400" s="1"/>
      <c r="D400" s="6"/>
    </row>
    <row r="401" spans="2:4" ht="15.75" customHeight="1">
      <c r="B401" s="1"/>
      <c r="C401" s="1"/>
      <c r="D401" s="6"/>
    </row>
    <row r="402" spans="2:4" ht="15.75" customHeight="1">
      <c r="B402" s="1"/>
      <c r="C402" s="1"/>
      <c r="D402" s="6"/>
    </row>
    <row r="403" spans="2:4" ht="15.75" customHeight="1">
      <c r="B403" s="1"/>
      <c r="C403" s="1"/>
      <c r="D403" s="6"/>
    </row>
    <row r="404" spans="2:4" ht="15.75" customHeight="1">
      <c r="B404" s="1"/>
      <c r="C404" s="1"/>
      <c r="D404" s="6"/>
    </row>
    <row r="405" spans="2:4" ht="15.75" customHeight="1">
      <c r="B405" s="1"/>
      <c r="C405" s="1"/>
      <c r="D405" s="6"/>
    </row>
    <row r="406" spans="2:4" ht="15.75" customHeight="1">
      <c r="B406" s="1"/>
      <c r="C406" s="1"/>
      <c r="D406" s="6"/>
    </row>
    <row r="407" spans="2:4" ht="15.75" customHeight="1">
      <c r="B407" s="1"/>
      <c r="C407" s="1"/>
      <c r="D407" s="6"/>
    </row>
    <row r="408" spans="2:4" ht="15.75" customHeight="1">
      <c r="B408" s="1"/>
      <c r="C408" s="1"/>
      <c r="D408" s="6"/>
    </row>
    <row r="409" spans="2:4" ht="15.75" customHeight="1">
      <c r="B409" s="1"/>
      <c r="C409" s="1"/>
      <c r="D409" s="6"/>
    </row>
    <row r="410" spans="2:4" ht="15.75" customHeight="1">
      <c r="B410" s="1"/>
      <c r="C410" s="1"/>
      <c r="D410" s="6"/>
    </row>
    <row r="411" spans="2:4" ht="15.75" customHeight="1">
      <c r="B411" s="1"/>
      <c r="C411" s="1"/>
      <c r="D411" s="6"/>
    </row>
    <row r="412" spans="2:4" ht="15.75" customHeight="1">
      <c r="B412" s="1"/>
      <c r="C412" s="1"/>
      <c r="D412" s="6"/>
    </row>
    <row r="413" spans="2:4" ht="15.75" customHeight="1">
      <c r="B413" s="1"/>
      <c r="C413" s="1"/>
      <c r="D413" s="6"/>
    </row>
    <row r="414" spans="2:4" ht="15.75" customHeight="1">
      <c r="B414" s="1"/>
      <c r="C414" s="1"/>
      <c r="D414" s="6"/>
    </row>
    <row r="415" spans="2:4" ht="15.75" customHeight="1">
      <c r="B415" s="1"/>
      <c r="C415" s="1"/>
      <c r="D415" s="6"/>
    </row>
    <row r="416" spans="2:4" ht="15.75" customHeight="1">
      <c r="B416" s="1"/>
      <c r="C416" s="1"/>
      <c r="D416" s="6"/>
    </row>
    <row r="417" spans="2:4" ht="15.75" customHeight="1">
      <c r="B417" s="1"/>
      <c r="C417" s="1"/>
      <c r="D417" s="6"/>
    </row>
    <row r="418" spans="2:4" ht="15.75" customHeight="1">
      <c r="B418" s="1"/>
      <c r="C418" s="1"/>
      <c r="D418" s="6"/>
    </row>
    <row r="419" spans="2:4" ht="15.75" customHeight="1">
      <c r="B419" s="1"/>
      <c r="C419" s="1"/>
      <c r="D419" s="6"/>
    </row>
    <row r="420" spans="2:4" ht="15.75" customHeight="1">
      <c r="B420" s="1"/>
      <c r="C420" s="1"/>
      <c r="D420" s="6"/>
    </row>
    <row r="421" spans="2:4" ht="15.75" customHeight="1">
      <c r="B421" s="1"/>
      <c r="C421" s="1"/>
      <c r="D421" s="6"/>
    </row>
    <row r="422" spans="2:4" ht="15.75" customHeight="1">
      <c r="B422" s="1"/>
      <c r="C422" s="1"/>
      <c r="D422" s="6"/>
    </row>
    <row r="423" spans="2:4" ht="15.75" customHeight="1">
      <c r="B423" s="1"/>
      <c r="C423" s="1"/>
      <c r="D423" s="6"/>
    </row>
    <row r="424" spans="2:4" ht="15.75" customHeight="1">
      <c r="B424" s="1"/>
      <c r="C424" s="1"/>
      <c r="D424" s="6"/>
    </row>
    <row r="425" spans="2:4" ht="15.75" customHeight="1">
      <c r="B425" s="1"/>
      <c r="C425" s="1"/>
      <c r="D425" s="6"/>
    </row>
    <row r="426" spans="2:4" ht="15.75" customHeight="1">
      <c r="B426" s="1"/>
      <c r="C426" s="1"/>
      <c r="D426" s="6"/>
    </row>
    <row r="427" spans="2:4" ht="15.75" customHeight="1">
      <c r="B427" s="1"/>
      <c r="C427" s="1"/>
      <c r="D427" s="6"/>
    </row>
    <row r="428" spans="2:4" ht="15.75" customHeight="1">
      <c r="B428" s="1"/>
      <c r="C428" s="1"/>
      <c r="D428" s="6"/>
    </row>
    <row r="429" spans="2:4" ht="15.75" customHeight="1">
      <c r="B429" s="1"/>
      <c r="C429" s="1"/>
      <c r="D429" s="6"/>
    </row>
    <row r="430" spans="2:4" ht="15.75" customHeight="1">
      <c r="B430" s="1"/>
      <c r="C430" s="1"/>
      <c r="D430" s="6"/>
    </row>
    <row r="431" spans="2:4" ht="15.75" customHeight="1">
      <c r="B431" s="1"/>
      <c r="C431" s="1"/>
      <c r="D431" s="6"/>
    </row>
    <row r="432" spans="2:4" ht="15.75" customHeight="1">
      <c r="B432" s="1"/>
      <c r="C432" s="1"/>
      <c r="D432" s="6"/>
    </row>
    <row r="433" spans="2:4" ht="15.75" customHeight="1">
      <c r="B433" s="1"/>
      <c r="C433" s="1"/>
      <c r="D433" s="6"/>
    </row>
    <row r="434" spans="2:4" ht="15.75" customHeight="1">
      <c r="B434" s="1"/>
      <c r="C434" s="1"/>
      <c r="D434" s="6"/>
    </row>
    <row r="435" spans="2:4" ht="15.75" customHeight="1">
      <c r="B435" s="1"/>
      <c r="C435" s="1"/>
      <c r="D435" s="6"/>
    </row>
    <row r="436" spans="2:4" ht="15.75" customHeight="1">
      <c r="B436" s="1"/>
      <c r="C436" s="1"/>
      <c r="D436" s="6"/>
    </row>
    <row r="437" spans="2:4" ht="15.75" customHeight="1">
      <c r="B437" s="1"/>
      <c r="C437" s="1"/>
      <c r="D437" s="6"/>
    </row>
    <row r="438" spans="2:4" ht="15.75" customHeight="1">
      <c r="B438" s="1"/>
      <c r="C438" s="1"/>
      <c r="D438" s="6"/>
    </row>
    <row r="439" spans="2:4" ht="15.75" customHeight="1">
      <c r="B439" s="1"/>
      <c r="C439" s="1"/>
      <c r="D439" s="6"/>
    </row>
    <row r="440" spans="2:4" ht="15.75" customHeight="1">
      <c r="B440" s="1"/>
      <c r="C440" s="1"/>
      <c r="D440" s="6"/>
    </row>
    <row r="441" spans="2:4" ht="15.75" customHeight="1">
      <c r="B441" s="1"/>
      <c r="C441" s="1"/>
      <c r="D441" s="6"/>
    </row>
    <row r="442" spans="2:4" ht="15.75" customHeight="1">
      <c r="B442" s="1"/>
      <c r="C442" s="1"/>
      <c r="D442" s="6"/>
    </row>
    <row r="443" spans="2:4" ht="15.75" customHeight="1">
      <c r="B443" s="1"/>
      <c r="C443" s="1"/>
      <c r="D443" s="6"/>
    </row>
    <row r="444" spans="2:4" ht="15.75" customHeight="1">
      <c r="B444" s="1"/>
      <c r="C444" s="1"/>
      <c r="D444" s="6"/>
    </row>
    <row r="445" spans="2:4" ht="15.75" customHeight="1">
      <c r="B445" s="1"/>
      <c r="C445" s="1"/>
      <c r="D445" s="6"/>
    </row>
    <row r="446" spans="2:4" ht="15.75" customHeight="1">
      <c r="B446" s="1"/>
      <c r="C446" s="1"/>
      <c r="D446" s="6"/>
    </row>
    <row r="447" spans="2:4" ht="15.75" customHeight="1">
      <c r="B447" s="1"/>
      <c r="C447" s="1"/>
      <c r="D447" s="6"/>
    </row>
    <row r="448" spans="2:4" ht="15.75" customHeight="1">
      <c r="B448" s="1"/>
      <c r="C448" s="1"/>
      <c r="D448" s="6"/>
    </row>
    <row r="449" spans="2:4" ht="15.75" customHeight="1">
      <c r="B449" s="1"/>
      <c r="C449" s="1"/>
      <c r="D449" s="6"/>
    </row>
    <row r="450" spans="2:4" ht="15.75" customHeight="1">
      <c r="B450" s="1"/>
      <c r="C450" s="1"/>
      <c r="D450" s="6"/>
    </row>
    <row r="451" spans="2:4" ht="15.75" customHeight="1">
      <c r="B451" s="1"/>
      <c r="C451" s="1"/>
      <c r="D451" s="6"/>
    </row>
    <row r="452" spans="2:4" ht="15.75" customHeight="1">
      <c r="B452" s="1"/>
      <c r="C452" s="1"/>
      <c r="D452" s="6"/>
    </row>
    <row r="453" spans="2:4" ht="15.75" customHeight="1">
      <c r="B453" s="1"/>
      <c r="C453" s="1"/>
      <c r="D453" s="6"/>
    </row>
    <row r="454" spans="2:4" ht="15.75" customHeight="1">
      <c r="B454" s="1"/>
      <c r="C454" s="1"/>
      <c r="D454" s="6"/>
    </row>
    <row r="455" spans="2:4" ht="15.75" customHeight="1">
      <c r="B455" s="1"/>
      <c r="C455" s="1"/>
      <c r="D455" s="6"/>
    </row>
    <row r="456" spans="2:4" ht="15.75" customHeight="1">
      <c r="B456" s="1"/>
      <c r="C456" s="1"/>
      <c r="D456" s="6"/>
    </row>
    <row r="457" spans="2:4" ht="15.75" customHeight="1">
      <c r="B457" s="1"/>
      <c r="C457" s="1"/>
      <c r="D457" s="6"/>
    </row>
    <row r="458" spans="2:4" ht="15.75" customHeight="1">
      <c r="B458" s="1"/>
      <c r="C458" s="1"/>
      <c r="D458" s="6"/>
    </row>
    <row r="459" spans="2:4" ht="15.75" customHeight="1">
      <c r="B459" s="1"/>
      <c r="C459" s="1"/>
      <c r="D459" s="6"/>
    </row>
    <row r="460" spans="2:4" ht="15.75" customHeight="1">
      <c r="B460" s="1"/>
      <c r="C460" s="1"/>
      <c r="D460" s="6"/>
    </row>
    <row r="461" spans="2:4" ht="15.75" customHeight="1">
      <c r="B461" s="1"/>
      <c r="C461" s="1"/>
      <c r="D461" s="6"/>
    </row>
    <row r="462" spans="2:4" ht="15.75" customHeight="1">
      <c r="B462" s="1"/>
      <c r="C462" s="1"/>
      <c r="D462" s="6"/>
    </row>
    <row r="463" spans="2:4" ht="15.75" customHeight="1">
      <c r="B463" s="1"/>
      <c r="C463" s="1"/>
      <c r="D463" s="6"/>
    </row>
    <row r="464" spans="2:4" ht="15.75" customHeight="1">
      <c r="B464" s="1"/>
      <c r="C464" s="1"/>
      <c r="D464" s="6"/>
    </row>
    <row r="465" spans="2:4" ht="15.75" customHeight="1">
      <c r="B465" s="1"/>
      <c r="C465" s="1"/>
      <c r="D465" s="6"/>
    </row>
    <row r="466" spans="2:4" ht="15.75" customHeight="1">
      <c r="B466" s="1"/>
      <c r="C466" s="1"/>
      <c r="D466" s="6"/>
    </row>
    <row r="467" spans="2:4" ht="15.75" customHeight="1">
      <c r="B467" s="1"/>
      <c r="C467" s="1"/>
      <c r="D467" s="6"/>
    </row>
    <row r="468" spans="2:4" ht="15.75" customHeight="1">
      <c r="B468" s="1"/>
      <c r="C468" s="1"/>
      <c r="D468" s="6"/>
    </row>
    <row r="469" spans="2:4" ht="15.75" customHeight="1">
      <c r="B469" s="1"/>
      <c r="C469" s="1"/>
      <c r="D469" s="6"/>
    </row>
    <row r="470" spans="2:4" ht="15.75" customHeight="1">
      <c r="B470" s="1"/>
      <c r="C470" s="1"/>
      <c r="D470" s="6"/>
    </row>
    <row r="471" spans="2:4" ht="15.75" customHeight="1">
      <c r="B471" s="1"/>
      <c r="C471" s="1"/>
      <c r="D471" s="6"/>
    </row>
    <row r="472" spans="2:4" ht="15.75" customHeight="1">
      <c r="B472" s="1"/>
      <c r="C472" s="1"/>
      <c r="D472" s="6"/>
    </row>
    <row r="473" spans="2:4" ht="15.75" customHeight="1">
      <c r="B473" s="1"/>
      <c r="C473" s="1"/>
      <c r="D473" s="6"/>
    </row>
    <row r="474" spans="2:4" ht="15.75" customHeight="1">
      <c r="B474" s="1"/>
      <c r="C474" s="1"/>
      <c r="D474" s="6"/>
    </row>
    <row r="475" spans="2:4" ht="15.75" customHeight="1">
      <c r="B475" s="1"/>
      <c r="C475" s="1"/>
      <c r="D475" s="6"/>
    </row>
    <row r="476" spans="2:4" ht="15.75" customHeight="1">
      <c r="B476" s="1"/>
      <c r="C476" s="1"/>
      <c r="D476" s="6"/>
    </row>
    <row r="477" spans="2:4" ht="15.75" customHeight="1">
      <c r="B477" s="1"/>
      <c r="C477" s="1"/>
      <c r="D477" s="6"/>
    </row>
    <row r="478" spans="2:4" ht="15.75" customHeight="1">
      <c r="B478" s="1"/>
      <c r="C478" s="1"/>
      <c r="D478" s="6"/>
    </row>
    <row r="479" spans="2:4" ht="15.75" customHeight="1">
      <c r="B479" s="1"/>
      <c r="C479" s="1"/>
      <c r="D479" s="6"/>
    </row>
    <row r="480" spans="2:4" ht="15.75" customHeight="1">
      <c r="B480" s="1"/>
      <c r="C480" s="1"/>
      <c r="D480" s="6"/>
    </row>
    <row r="481" spans="2:4" ht="15.75" customHeight="1">
      <c r="B481" s="1"/>
      <c r="C481" s="1"/>
      <c r="D481" s="6"/>
    </row>
    <row r="482" spans="2:4" ht="15.75" customHeight="1">
      <c r="B482" s="1"/>
      <c r="C482" s="1"/>
      <c r="D482" s="6"/>
    </row>
    <row r="483" spans="2:4" ht="15.75" customHeight="1">
      <c r="B483" s="1"/>
      <c r="C483" s="1"/>
      <c r="D483" s="6"/>
    </row>
    <row r="484" spans="2:4" ht="15.75" customHeight="1">
      <c r="B484" s="1"/>
      <c r="C484" s="1"/>
      <c r="D484" s="6"/>
    </row>
    <row r="485" spans="2:4" ht="15.75" customHeight="1">
      <c r="B485" s="1"/>
      <c r="C485" s="1"/>
      <c r="D485" s="6"/>
    </row>
    <row r="486" spans="2:4" ht="15.75" customHeight="1">
      <c r="B486" s="1"/>
      <c r="C486" s="1"/>
      <c r="D486" s="6"/>
    </row>
    <row r="487" spans="2:4" ht="15.75" customHeight="1">
      <c r="B487" s="1"/>
      <c r="C487" s="1"/>
      <c r="D487" s="6"/>
    </row>
    <row r="488" spans="2:4" ht="15.75" customHeight="1">
      <c r="B488" s="1"/>
      <c r="C488" s="1"/>
      <c r="D488" s="6"/>
    </row>
    <row r="489" spans="2:4" ht="15.75" customHeight="1">
      <c r="B489" s="1"/>
      <c r="C489" s="1"/>
      <c r="D489" s="6"/>
    </row>
    <row r="490" spans="2:4" ht="15.75" customHeight="1">
      <c r="B490" s="1"/>
      <c r="C490" s="1"/>
      <c r="D490" s="6"/>
    </row>
    <row r="491" spans="2:4" ht="15.75" customHeight="1">
      <c r="B491" s="1"/>
      <c r="C491" s="1"/>
      <c r="D491" s="6"/>
    </row>
    <row r="492" spans="2:4" ht="15.75" customHeight="1">
      <c r="B492" s="1"/>
      <c r="C492" s="1"/>
      <c r="D492" s="6"/>
    </row>
    <row r="493" spans="2:4" ht="15.75" customHeight="1">
      <c r="B493" s="1"/>
      <c r="C493" s="1"/>
      <c r="D493" s="6"/>
    </row>
    <row r="494" spans="2:4" ht="15.75" customHeight="1">
      <c r="B494" s="1"/>
      <c r="C494" s="1"/>
      <c r="D494" s="6"/>
    </row>
    <row r="495" spans="2:4" ht="15.75" customHeight="1">
      <c r="B495" s="1"/>
      <c r="C495" s="1"/>
      <c r="D495" s="6"/>
    </row>
    <row r="496" spans="2:4" ht="15.75" customHeight="1">
      <c r="B496" s="1"/>
      <c r="C496" s="1"/>
      <c r="D496" s="6"/>
    </row>
    <row r="497" spans="2:4" ht="15.75" customHeight="1">
      <c r="B497" s="1"/>
      <c r="C497" s="1"/>
      <c r="D497" s="6"/>
    </row>
    <row r="498" spans="2:4" ht="15.75" customHeight="1">
      <c r="B498" s="1"/>
      <c r="C498" s="1"/>
      <c r="D498" s="6"/>
    </row>
    <row r="499" spans="2:4" ht="15.75" customHeight="1">
      <c r="B499" s="1"/>
      <c r="C499" s="1"/>
      <c r="D499" s="6"/>
    </row>
    <row r="500" spans="2:4" ht="15.75" customHeight="1">
      <c r="B500" s="1"/>
      <c r="C500" s="1"/>
      <c r="D500" s="6"/>
    </row>
    <row r="501" spans="2:4" ht="15.75" customHeight="1">
      <c r="B501" s="1"/>
      <c r="C501" s="1"/>
      <c r="D501" s="6"/>
    </row>
    <row r="502" spans="2:4" ht="15.75" customHeight="1">
      <c r="B502" s="1"/>
      <c r="C502" s="1"/>
      <c r="D502" s="6"/>
    </row>
    <row r="503" spans="2:4" ht="15.75" customHeight="1">
      <c r="B503" s="1"/>
      <c r="C503" s="1"/>
      <c r="D503" s="6"/>
    </row>
    <row r="504" spans="2:4" ht="15.75" customHeight="1">
      <c r="B504" s="1"/>
      <c r="C504" s="1"/>
      <c r="D504" s="6"/>
    </row>
    <row r="505" spans="2:4" ht="15.75" customHeight="1">
      <c r="B505" s="1"/>
      <c r="C505" s="1"/>
      <c r="D505" s="6"/>
    </row>
    <row r="506" spans="2:4" ht="15.75" customHeight="1">
      <c r="B506" s="1"/>
      <c r="C506" s="1"/>
      <c r="D506" s="6"/>
    </row>
    <row r="507" spans="2:4" ht="15.75" customHeight="1">
      <c r="B507" s="1"/>
      <c r="C507" s="1"/>
      <c r="D507" s="6"/>
    </row>
    <row r="508" spans="2:4" ht="15.75" customHeight="1">
      <c r="B508" s="1"/>
      <c r="C508" s="1"/>
      <c r="D508" s="6"/>
    </row>
    <row r="509" spans="2:4" ht="15.75" customHeight="1">
      <c r="B509" s="1"/>
      <c r="C509" s="1"/>
      <c r="D509" s="6"/>
    </row>
    <row r="510" spans="2:4" ht="15.75" customHeight="1">
      <c r="B510" s="1"/>
      <c r="C510" s="1"/>
      <c r="D510" s="6"/>
    </row>
    <row r="511" spans="2:4" ht="15.75" customHeight="1">
      <c r="B511" s="1"/>
      <c r="C511" s="1"/>
      <c r="D511" s="6"/>
    </row>
    <row r="512" spans="2:4" ht="15.75" customHeight="1">
      <c r="B512" s="1"/>
      <c r="C512" s="1"/>
      <c r="D512" s="6"/>
    </row>
    <row r="513" spans="2:4" ht="15.75" customHeight="1">
      <c r="B513" s="1"/>
      <c r="C513" s="1"/>
      <c r="D513" s="6"/>
    </row>
    <row r="514" spans="2:4" ht="15.75" customHeight="1">
      <c r="B514" s="1"/>
      <c r="C514" s="1"/>
      <c r="D514" s="6"/>
    </row>
    <row r="515" spans="2:4" ht="15.75" customHeight="1">
      <c r="B515" s="1"/>
      <c r="C515" s="1"/>
      <c r="D515" s="6"/>
    </row>
    <row r="516" spans="2:4" ht="15.75" customHeight="1">
      <c r="B516" s="1"/>
      <c r="C516" s="1"/>
      <c r="D516" s="6"/>
    </row>
    <row r="517" spans="2:4" ht="15.75" customHeight="1">
      <c r="B517" s="1"/>
      <c r="C517" s="1"/>
      <c r="D517" s="6"/>
    </row>
    <row r="518" spans="2:4" ht="15.75" customHeight="1">
      <c r="B518" s="1"/>
      <c r="C518" s="1"/>
      <c r="D518" s="6"/>
    </row>
    <row r="519" spans="2:4" ht="15.75" customHeight="1">
      <c r="B519" s="1"/>
      <c r="C519" s="1"/>
      <c r="D519" s="6"/>
    </row>
    <row r="520" spans="2:4" ht="15.75" customHeight="1">
      <c r="B520" s="1"/>
      <c r="C520" s="1"/>
      <c r="D520" s="6"/>
    </row>
    <row r="521" spans="2:4" ht="15.75" customHeight="1">
      <c r="B521" s="1"/>
      <c r="C521" s="1"/>
      <c r="D521" s="6"/>
    </row>
    <row r="522" spans="2:4" ht="15.75" customHeight="1">
      <c r="B522" s="1"/>
      <c r="C522" s="1"/>
      <c r="D522" s="6"/>
    </row>
    <row r="523" spans="2:4" ht="15.75" customHeight="1">
      <c r="B523" s="1"/>
      <c r="C523" s="1"/>
      <c r="D523" s="6"/>
    </row>
    <row r="524" spans="2:4" ht="15.75" customHeight="1">
      <c r="B524" s="1"/>
      <c r="C524" s="1"/>
      <c r="D524" s="6"/>
    </row>
    <row r="525" spans="2:4" ht="15.75" customHeight="1">
      <c r="B525" s="1"/>
      <c r="C525" s="1"/>
      <c r="D525" s="6"/>
    </row>
    <row r="526" spans="2:4" ht="15.75" customHeight="1">
      <c r="B526" s="1"/>
      <c r="C526" s="1"/>
      <c r="D526" s="6"/>
    </row>
    <row r="527" spans="2:4" ht="15.75" customHeight="1">
      <c r="B527" s="1"/>
      <c r="C527" s="1"/>
      <c r="D527" s="6"/>
    </row>
    <row r="528" spans="2:4" ht="15.75" customHeight="1">
      <c r="B528" s="1"/>
      <c r="C528" s="1"/>
      <c r="D528" s="6"/>
    </row>
    <row r="529" spans="2:4" ht="15.75" customHeight="1">
      <c r="B529" s="1"/>
      <c r="C529" s="1"/>
      <c r="D529" s="6"/>
    </row>
    <row r="530" spans="2:4" ht="15.75" customHeight="1">
      <c r="B530" s="1"/>
      <c r="C530" s="1"/>
      <c r="D530" s="6"/>
    </row>
    <row r="531" spans="2:4" ht="15.75" customHeight="1">
      <c r="B531" s="1"/>
      <c r="C531" s="1"/>
      <c r="D531" s="6"/>
    </row>
    <row r="532" spans="2:4" ht="15.75" customHeight="1">
      <c r="B532" s="1"/>
      <c r="C532" s="1"/>
      <c r="D532" s="6"/>
    </row>
    <row r="533" spans="2:4" ht="15.75" customHeight="1">
      <c r="B533" s="1"/>
      <c r="C533" s="1"/>
      <c r="D533" s="6"/>
    </row>
    <row r="534" spans="2:4" ht="15.75" customHeight="1">
      <c r="B534" s="1"/>
      <c r="C534" s="1"/>
      <c r="D534" s="6"/>
    </row>
    <row r="535" spans="2:4" ht="15.75" customHeight="1">
      <c r="B535" s="1"/>
      <c r="C535" s="1"/>
      <c r="D535" s="6"/>
    </row>
    <row r="536" spans="2:4" ht="15.75" customHeight="1">
      <c r="B536" s="1"/>
      <c r="C536" s="1"/>
      <c r="D536" s="6"/>
    </row>
    <row r="537" spans="2:4" ht="15.75" customHeight="1">
      <c r="B537" s="1"/>
      <c r="C537" s="1"/>
      <c r="D537" s="6"/>
    </row>
    <row r="538" spans="2:4" ht="15.75" customHeight="1">
      <c r="B538" s="1"/>
      <c r="C538" s="1"/>
      <c r="D538" s="6"/>
    </row>
    <row r="539" spans="2:4" ht="15.75" customHeight="1">
      <c r="B539" s="1"/>
      <c r="C539" s="1"/>
      <c r="D539" s="6"/>
    </row>
    <row r="540" spans="2:4" ht="15.75" customHeight="1">
      <c r="B540" s="1"/>
      <c r="C540" s="1"/>
      <c r="D540" s="6"/>
    </row>
    <row r="541" spans="2:4" ht="15.75" customHeight="1">
      <c r="B541" s="1"/>
      <c r="C541" s="1"/>
      <c r="D541" s="6"/>
    </row>
    <row r="542" spans="2:4" ht="15.75" customHeight="1">
      <c r="B542" s="1"/>
      <c r="C542" s="1"/>
      <c r="D542" s="6"/>
    </row>
    <row r="543" spans="2:4" ht="15.75" customHeight="1">
      <c r="B543" s="1"/>
      <c r="C543" s="1"/>
      <c r="D543" s="6"/>
    </row>
    <row r="544" spans="2:4" ht="15.75" customHeight="1">
      <c r="B544" s="1"/>
      <c r="C544" s="1"/>
      <c r="D544" s="6"/>
    </row>
    <row r="545" spans="2:4" ht="15.75" customHeight="1">
      <c r="B545" s="1"/>
      <c r="C545" s="1"/>
      <c r="D545" s="6"/>
    </row>
    <row r="546" spans="2:4" ht="15.75" customHeight="1">
      <c r="B546" s="1"/>
      <c r="C546" s="1"/>
      <c r="D546" s="6"/>
    </row>
    <row r="547" spans="2:4" ht="15.75" customHeight="1">
      <c r="B547" s="1"/>
      <c r="C547" s="1"/>
      <c r="D547" s="6"/>
    </row>
    <row r="548" spans="2:4" ht="15.75" customHeight="1">
      <c r="B548" s="1"/>
      <c r="C548" s="1"/>
      <c r="D548" s="6"/>
    </row>
    <row r="549" spans="2:4" ht="15.75" customHeight="1">
      <c r="B549" s="1"/>
      <c r="C549" s="1"/>
      <c r="D549" s="6"/>
    </row>
    <row r="550" spans="2:4" ht="15.75" customHeight="1">
      <c r="B550" s="1"/>
      <c r="C550" s="1"/>
      <c r="D550" s="6"/>
    </row>
    <row r="551" spans="2:4" ht="15.75" customHeight="1">
      <c r="B551" s="1"/>
      <c r="C551" s="1"/>
      <c r="D551" s="6"/>
    </row>
    <row r="552" spans="2:4" ht="15.75" customHeight="1">
      <c r="B552" s="1"/>
      <c r="C552" s="1"/>
      <c r="D552" s="6"/>
    </row>
    <row r="553" spans="2:4" ht="15.75" customHeight="1">
      <c r="B553" s="1"/>
      <c r="C553" s="1"/>
      <c r="D553" s="6"/>
    </row>
    <row r="554" spans="2:4" ht="15.75" customHeight="1">
      <c r="B554" s="1"/>
      <c r="C554" s="1"/>
      <c r="D554" s="6"/>
    </row>
    <row r="555" spans="2:4" ht="15.75" customHeight="1">
      <c r="B555" s="1"/>
      <c r="C555" s="1"/>
      <c r="D555" s="6"/>
    </row>
    <row r="556" spans="2:4" ht="15.75" customHeight="1">
      <c r="B556" s="1"/>
      <c r="C556" s="1"/>
      <c r="D556" s="6"/>
    </row>
    <row r="557" spans="2:4" ht="15.75" customHeight="1">
      <c r="B557" s="1"/>
      <c r="C557" s="1"/>
      <c r="D557" s="6"/>
    </row>
    <row r="558" spans="2:4" ht="15.75" customHeight="1">
      <c r="B558" s="1"/>
      <c r="C558" s="1"/>
      <c r="D558" s="6"/>
    </row>
    <row r="559" spans="2:4" ht="15.75" customHeight="1">
      <c r="B559" s="1"/>
      <c r="C559" s="1"/>
      <c r="D559" s="6"/>
    </row>
    <row r="560" spans="2:4" ht="15.75" customHeight="1">
      <c r="B560" s="1"/>
      <c r="C560" s="1"/>
      <c r="D560" s="6"/>
    </row>
    <row r="561" spans="2:4" ht="15.75" customHeight="1">
      <c r="B561" s="1"/>
      <c r="C561" s="1"/>
      <c r="D561" s="6"/>
    </row>
    <row r="562" spans="2:4" ht="15.75" customHeight="1">
      <c r="B562" s="1"/>
      <c r="C562" s="1"/>
      <c r="D562" s="6"/>
    </row>
    <row r="563" spans="2:4" ht="15.75" customHeight="1">
      <c r="B563" s="1"/>
      <c r="C563" s="1"/>
      <c r="D563" s="6"/>
    </row>
    <row r="564" spans="2:4" ht="15.75" customHeight="1">
      <c r="B564" s="1"/>
      <c r="C564" s="1"/>
      <c r="D564" s="6"/>
    </row>
    <row r="565" spans="2:4" ht="15.75" customHeight="1">
      <c r="B565" s="1"/>
      <c r="C565" s="1"/>
      <c r="D565" s="6"/>
    </row>
    <row r="566" spans="2:4" ht="15.75" customHeight="1">
      <c r="B566" s="1"/>
      <c r="C566" s="1"/>
      <c r="D566" s="6"/>
    </row>
    <row r="567" spans="2:4" ht="15.75" customHeight="1">
      <c r="B567" s="1"/>
      <c r="C567" s="1"/>
      <c r="D567" s="6"/>
    </row>
    <row r="568" spans="2:4" ht="15.75" customHeight="1">
      <c r="B568" s="1"/>
      <c r="C568" s="1"/>
      <c r="D568" s="6"/>
    </row>
    <row r="569" spans="2:4" ht="15.75" customHeight="1">
      <c r="B569" s="1"/>
      <c r="C569" s="1"/>
      <c r="D569" s="6"/>
    </row>
    <row r="570" spans="2:4" ht="15.75" customHeight="1">
      <c r="B570" s="1"/>
      <c r="C570" s="1"/>
      <c r="D570" s="6"/>
    </row>
    <row r="571" spans="2:4" ht="15.75" customHeight="1">
      <c r="B571" s="1"/>
      <c r="C571" s="1"/>
      <c r="D571" s="6"/>
    </row>
    <row r="572" spans="2:4" ht="15.75" customHeight="1">
      <c r="B572" s="1"/>
      <c r="C572" s="1"/>
      <c r="D572" s="6"/>
    </row>
    <row r="573" spans="2:4" ht="15.75" customHeight="1">
      <c r="B573" s="1"/>
      <c r="C573" s="1"/>
      <c r="D573" s="6"/>
    </row>
    <row r="574" spans="2:4" ht="15.75" customHeight="1">
      <c r="B574" s="1"/>
      <c r="C574" s="1"/>
      <c r="D574" s="6"/>
    </row>
    <row r="575" spans="2:4" ht="15.75" customHeight="1">
      <c r="B575" s="1"/>
      <c r="C575" s="1"/>
      <c r="D575" s="6"/>
    </row>
    <row r="576" spans="2:4" ht="15.75" customHeight="1">
      <c r="B576" s="1"/>
      <c r="C576" s="1"/>
      <c r="D576" s="6"/>
    </row>
    <row r="577" spans="2:4" ht="15.75" customHeight="1">
      <c r="B577" s="1"/>
      <c r="C577" s="1"/>
      <c r="D577" s="6"/>
    </row>
    <row r="578" spans="2:4" ht="15.75" customHeight="1">
      <c r="B578" s="1"/>
      <c r="C578" s="1"/>
      <c r="D578" s="6"/>
    </row>
    <row r="579" spans="2:4" ht="15.75" customHeight="1">
      <c r="B579" s="1"/>
      <c r="C579" s="1"/>
      <c r="D579" s="6"/>
    </row>
    <row r="580" spans="2:4" ht="15.75" customHeight="1">
      <c r="B580" s="1"/>
      <c r="C580" s="1"/>
      <c r="D580" s="6"/>
    </row>
    <row r="581" spans="2:4" ht="15.75" customHeight="1">
      <c r="B581" s="1"/>
      <c r="C581" s="1"/>
      <c r="D581" s="6"/>
    </row>
    <row r="582" spans="2:4" ht="15.75" customHeight="1">
      <c r="B582" s="1"/>
      <c r="C582" s="1"/>
      <c r="D582" s="6"/>
    </row>
    <row r="583" spans="2:4" ht="15.75" customHeight="1">
      <c r="B583" s="1"/>
      <c r="C583" s="1"/>
      <c r="D583" s="6"/>
    </row>
    <row r="584" spans="2:4" ht="15.75" customHeight="1">
      <c r="B584" s="1"/>
      <c r="C584" s="1"/>
      <c r="D584" s="6"/>
    </row>
    <row r="585" spans="2:4" ht="15.75" customHeight="1">
      <c r="B585" s="1"/>
      <c r="C585" s="1"/>
      <c r="D585" s="6"/>
    </row>
    <row r="586" spans="2:4" ht="15.75" customHeight="1">
      <c r="B586" s="1"/>
      <c r="C586" s="1"/>
      <c r="D586" s="6"/>
    </row>
    <row r="587" spans="2:4" ht="15.75" customHeight="1">
      <c r="B587" s="1"/>
      <c r="C587" s="1"/>
      <c r="D587" s="6"/>
    </row>
    <row r="588" spans="2:4" ht="15.75" customHeight="1">
      <c r="B588" s="1"/>
      <c r="C588" s="1"/>
      <c r="D588" s="6"/>
    </row>
    <row r="589" spans="2:4" ht="15.75" customHeight="1">
      <c r="B589" s="1"/>
      <c r="C589" s="1"/>
      <c r="D589" s="6"/>
    </row>
    <row r="590" spans="2:4" ht="15.75" customHeight="1">
      <c r="B590" s="1"/>
      <c r="C590" s="1"/>
      <c r="D590" s="6"/>
    </row>
    <row r="591" spans="2:4" ht="15.75" customHeight="1">
      <c r="B591" s="1"/>
      <c r="C591" s="1"/>
      <c r="D591" s="6"/>
    </row>
    <row r="592" spans="2:4" ht="15.75" customHeight="1">
      <c r="B592" s="1"/>
      <c r="C592" s="1"/>
      <c r="D592" s="6"/>
    </row>
    <row r="593" spans="2:4" ht="15.75" customHeight="1">
      <c r="B593" s="1"/>
      <c r="C593" s="1"/>
      <c r="D593" s="6"/>
    </row>
    <row r="594" spans="2:4" ht="15.75" customHeight="1">
      <c r="B594" s="1"/>
      <c r="C594" s="1"/>
      <c r="D594" s="6"/>
    </row>
    <row r="595" spans="2:4" ht="15.75" customHeight="1">
      <c r="B595" s="1"/>
      <c r="C595" s="1"/>
      <c r="D595" s="6"/>
    </row>
    <row r="596" spans="2:4" ht="15.75" customHeight="1">
      <c r="B596" s="1"/>
      <c r="C596" s="1"/>
      <c r="D596" s="6"/>
    </row>
    <row r="597" spans="2:4" ht="15.75" customHeight="1">
      <c r="B597" s="1"/>
      <c r="C597" s="1"/>
      <c r="D597" s="6"/>
    </row>
    <row r="598" spans="2:4" ht="15.75" customHeight="1">
      <c r="B598" s="1"/>
      <c r="C598" s="1"/>
      <c r="D598" s="6"/>
    </row>
    <row r="599" spans="2:4" ht="15.75" customHeight="1">
      <c r="B599" s="1"/>
      <c r="C599" s="1"/>
      <c r="D599" s="6"/>
    </row>
    <row r="600" spans="2:4" ht="15.75" customHeight="1">
      <c r="B600" s="1"/>
      <c r="C600" s="1"/>
      <c r="D600" s="6"/>
    </row>
    <row r="601" spans="2:4" ht="15.75" customHeight="1">
      <c r="B601" s="1"/>
      <c r="C601" s="1"/>
      <c r="D601" s="6"/>
    </row>
    <row r="602" spans="2:4" ht="15.75" customHeight="1">
      <c r="B602" s="1"/>
      <c r="C602" s="1"/>
      <c r="D602" s="6"/>
    </row>
    <row r="603" spans="2:4" ht="15.75" customHeight="1">
      <c r="B603" s="1"/>
      <c r="C603" s="1"/>
      <c r="D603" s="6"/>
    </row>
    <row r="604" spans="2:4" ht="15.75" customHeight="1">
      <c r="B604" s="1"/>
      <c r="C604" s="1"/>
      <c r="D604" s="6"/>
    </row>
    <row r="605" spans="2:4" ht="15.75" customHeight="1">
      <c r="B605" s="1"/>
      <c r="C605" s="1"/>
      <c r="D605" s="6"/>
    </row>
    <row r="606" spans="2:4" ht="15.75" customHeight="1">
      <c r="B606" s="1"/>
      <c r="C606" s="1"/>
      <c r="D606" s="6"/>
    </row>
    <row r="607" spans="2:4" ht="15.75" customHeight="1">
      <c r="B607" s="1"/>
      <c r="C607" s="1"/>
      <c r="D607" s="6"/>
    </row>
    <row r="608" spans="2:4" ht="15.75" customHeight="1">
      <c r="B608" s="1"/>
      <c r="C608" s="1"/>
      <c r="D608" s="6"/>
    </row>
    <row r="609" spans="2:4" ht="15.75" customHeight="1">
      <c r="B609" s="1"/>
      <c r="C609" s="1"/>
      <c r="D609" s="6"/>
    </row>
    <row r="610" spans="2:4" ht="15.75" customHeight="1">
      <c r="B610" s="1"/>
      <c r="C610" s="1"/>
      <c r="D610" s="6"/>
    </row>
    <row r="611" spans="2:4" ht="15.75" customHeight="1">
      <c r="B611" s="1"/>
      <c r="C611" s="1"/>
      <c r="D611" s="6"/>
    </row>
    <row r="612" spans="2:4" ht="15.75" customHeight="1">
      <c r="B612" s="1"/>
      <c r="C612" s="1"/>
      <c r="D612" s="6"/>
    </row>
    <row r="613" spans="2:4" ht="15.75" customHeight="1">
      <c r="B613" s="1"/>
      <c r="C613" s="1"/>
      <c r="D613" s="6"/>
    </row>
    <row r="614" spans="2:4" ht="15.75" customHeight="1">
      <c r="B614" s="1"/>
      <c r="C614" s="1"/>
      <c r="D614" s="6"/>
    </row>
    <row r="615" spans="2:4" ht="15.75" customHeight="1">
      <c r="B615" s="1"/>
      <c r="C615" s="1"/>
      <c r="D615" s="6"/>
    </row>
    <row r="616" spans="2:4" ht="15.75" customHeight="1">
      <c r="B616" s="1"/>
      <c r="C616" s="1"/>
      <c r="D616" s="6"/>
    </row>
    <row r="617" spans="2:4" ht="15.75" customHeight="1">
      <c r="B617" s="1"/>
      <c r="C617" s="1"/>
      <c r="D617" s="6"/>
    </row>
    <row r="618" spans="2:4" ht="15.75" customHeight="1">
      <c r="B618" s="1"/>
      <c r="C618" s="1"/>
      <c r="D618" s="6"/>
    </row>
    <row r="619" spans="2:4" ht="15.75" customHeight="1">
      <c r="B619" s="1"/>
      <c r="C619" s="1"/>
      <c r="D619" s="6"/>
    </row>
    <row r="620" spans="2:4" ht="15.75" customHeight="1">
      <c r="B620" s="1"/>
      <c r="C620" s="1"/>
      <c r="D620" s="6"/>
    </row>
    <row r="621" spans="2:4" ht="15.75" customHeight="1">
      <c r="B621" s="1"/>
      <c r="C621" s="1"/>
      <c r="D621" s="6"/>
    </row>
    <row r="622" spans="2:4" ht="15.75" customHeight="1">
      <c r="B622" s="1"/>
      <c r="C622" s="1"/>
      <c r="D622" s="6"/>
    </row>
    <row r="623" spans="2:4" ht="15.75" customHeight="1">
      <c r="B623" s="1"/>
      <c r="C623" s="1"/>
      <c r="D623" s="6"/>
    </row>
    <row r="624" spans="2:4" ht="15.75" customHeight="1">
      <c r="B624" s="1"/>
      <c r="C624" s="1"/>
      <c r="D624" s="6"/>
    </row>
    <row r="625" spans="2:4" ht="15.75" customHeight="1">
      <c r="B625" s="1"/>
      <c r="C625" s="1"/>
      <c r="D625" s="6"/>
    </row>
    <row r="626" spans="2:4" ht="15.75" customHeight="1">
      <c r="B626" s="1"/>
      <c r="C626" s="1"/>
      <c r="D626" s="6"/>
    </row>
    <row r="627" spans="2:4" ht="15.75" customHeight="1">
      <c r="B627" s="1"/>
      <c r="C627" s="1"/>
      <c r="D627" s="6"/>
    </row>
    <row r="628" spans="2:4" ht="15.75" customHeight="1">
      <c r="B628" s="1"/>
      <c r="C628" s="1"/>
      <c r="D628" s="6"/>
    </row>
    <row r="629" spans="2:4" ht="15.75" customHeight="1">
      <c r="B629" s="1"/>
      <c r="C629" s="1"/>
      <c r="D629" s="6"/>
    </row>
    <row r="630" spans="2:4" ht="15.75" customHeight="1">
      <c r="B630" s="1"/>
      <c r="C630" s="1"/>
      <c r="D630" s="6"/>
    </row>
    <row r="631" spans="2:4" ht="15.75" customHeight="1">
      <c r="B631" s="1"/>
      <c r="C631" s="1"/>
      <c r="D631" s="6"/>
    </row>
    <row r="632" spans="2:4" ht="15.75" customHeight="1">
      <c r="B632" s="1"/>
      <c r="C632" s="1"/>
      <c r="D632" s="6"/>
    </row>
    <row r="633" spans="2:4" ht="15.75" customHeight="1">
      <c r="B633" s="1"/>
      <c r="C633" s="1"/>
      <c r="D633" s="6"/>
    </row>
    <row r="634" spans="2:4" ht="15.75" customHeight="1">
      <c r="B634" s="1"/>
      <c r="C634" s="1"/>
      <c r="D634" s="6"/>
    </row>
    <row r="635" spans="2:4" ht="15.75" customHeight="1">
      <c r="B635" s="1"/>
      <c r="C635" s="1"/>
      <c r="D635" s="6"/>
    </row>
    <row r="636" spans="2:4" ht="15.75" customHeight="1">
      <c r="B636" s="1"/>
      <c r="C636" s="1"/>
      <c r="D636" s="6"/>
    </row>
    <row r="637" spans="2:4" ht="15.75" customHeight="1">
      <c r="B637" s="1"/>
      <c r="C637" s="1"/>
      <c r="D637" s="6"/>
    </row>
    <row r="638" spans="2:4" ht="15.75" customHeight="1">
      <c r="B638" s="1"/>
      <c r="C638" s="1"/>
      <c r="D638" s="6"/>
    </row>
    <row r="639" spans="2:4" ht="15.75" customHeight="1">
      <c r="B639" s="1"/>
      <c r="C639" s="1"/>
      <c r="D639" s="6"/>
    </row>
    <row r="640" spans="2:4" ht="15.75" customHeight="1">
      <c r="B640" s="1"/>
      <c r="C640" s="1"/>
      <c r="D640" s="6"/>
    </row>
    <row r="641" spans="2:4" ht="15.75" customHeight="1">
      <c r="B641" s="1"/>
      <c r="C641" s="1"/>
      <c r="D641" s="6"/>
    </row>
    <row r="642" spans="2:4" ht="15.75" customHeight="1">
      <c r="B642" s="1"/>
      <c r="C642" s="1"/>
      <c r="D642" s="6"/>
    </row>
    <row r="643" spans="2:4" ht="15.75" customHeight="1">
      <c r="B643" s="1"/>
      <c r="C643" s="1"/>
      <c r="D643" s="6"/>
    </row>
    <row r="644" spans="2:4" ht="15.75" customHeight="1">
      <c r="B644" s="1"/>
      <c r="C644" s="1"/>
      <c r="D644" s="6"/>
    </row>
    <row r="645" spans="2:4" ht="15.75" customHeight="1">
      <c r="B645" s="1"/>
      <c r="C645" s="1"/>
      <c r="D645" s="6"/>
    </row>
    <row r="646" spans="2:4" ht="15.75" customHeight="1">
      <c r="B646" s="1"/>
      <c r="C646" s="1"/>
      <c r="D646" s="6"/>
    </row>
    <row r="647" spans="2:4" ht="15.75" customHeight="1">
      <c r="B647" s="1"/>
      <c r="C647" s="1"/>
      <c r="D647" s="6"/>
    </row>
    <row r="648" spans="2:4" ht="15.75" customHeight="1">
      <c r="B648" s="1"/>
      <c r="C648" s="1"/>
      <c r="D648" s="6"/>
    </row>
    <row r="649" spans="2:4" ht="15.75" customHeight="1">
      <c r="B649" s="1"/>
      <c r="C649" s="1"/>
      <c r="D649" s="6"/>
    </row>
    <row r="650" spans="2:4" ht="15.75" customHeight="1">
      <c r="B650" s="1"/>
      <c r="C650" s="1"/>
      <c r="D650" s="6"/>
    </row>
    <row r="651" spans="2:4" ht="15.75" customHeight="1">
      <c r="B651" s="1"/>
      <c r="C651" s="1"/>
      <c r="D651" s="6"/>
    </row>
    <row r="652" spans="2:4" ht="15.75" customHeight="1">
      <c r="B652" s="1"/>
      <c r="C652" s="1"/>
      <c r="D652" s="6"/>
    </row>
    <row r="653" spans="2:4" ht="15.75" customHeight="1">
      <c r="B653" s="1"/>
      <c r="C653" s="1"/>
      <c r="D653" s="6"/>
    </row>
    <row r="654" spans="2:4" ht="15.75" customHeight="1">
      <c r="B654" s="1"/>
      <c r="C654" s="1"/>
      <c r="D654" s="6"/>
    </row>
    <row r="655" spans="2:4" ht="15.75" customHeight="1">
      <c r="B655" s="1"/>
      <c r="C655" s="1"/>
      <c r="D655" s="6"/>
    </row>
    <row r="656" spans="2:4" ht="15.75" customHeight="1">
      <c r="B656" s="1"/>
      <c r="C656" s="1"/>
      <c r="D656" s="6"/>
    </row>
    <row r="657" spans="2:4" ht="15.75" customHeight="1">
      <c r="B657" s="1"/>
      <c r="C657" s="1"/>
      <c r="D657" s="6"/>
    </row>
    <row r="658" spans="2:4" ht="15.75" customHeight="1">
      <c r="B658" s="1"/>
      <c r="C658" s="1"/>
      <c r="D658" s="6"/>
    </row>
    <row r="659" spans="2:4" ht="15.75" customHeight="1">
      <c r="B659" s="1"/>
      <c r="C659" s="1"/>
      <c r="D659" s="6"/>
    </row>
    <row r="660" spans="2:4" ht="15.75" customHeight="1">
      <c r="B660" s="1"/>
      <c r="C660" s="1"/>
      <c r="D660" s="6"/>
    </row>
    <row r="661" spans="2:4" ht="15.75" customHeight="1">
      <c r="B661" s="1"/>
      <c r="C661" s="1"/>
      <c r="D661" s="6"/>
    </row>
    <row r="662" spans="2:4" ht="15.75" customHeight="1">
      <c r="B662" s="1"/>
      <c r="C662" s="1"/>
      <c r="D662" s="6"/>
    </row>
    <row r="663" spans="2:4" ht="15.75" customHeight="1">
      <c r="B663" s="1"/>
      <c r="C663" s="1"/>
      <c r="D663" s="6"/>
    </row>
    <row r="664" spans="2:4" ht="15.75" customHeight="1">
      <c r="B664" s="1"/>
      <c r="C664" s="1"/>
      <c r="D664" s="6"/>
    </row>
    <row r="665" spans="2:4" ht="15.75" customHeight="1">
      <c r="B665" s="1"/>
      <c r="C665" s="1"/>
      <c r="D665" s="6"/>
    </row>
    <row r="666" spans="2:4" ht="15.75" customHeight="1">
      <c r="B666" s="1"/>
      <c r="C666" s="1"/>
      <c r="D666" s="6"/>
    </row>
    <row r="667" spans="2:4" ht="15.75" customHeight="1">
      <c r="B667" s="1"/>
      <c r="C667" s="1"/>
      <c r="D667" s="6"/>
    </row>
    <row r="668" spans="2:4" ht="15.75" customHeight="1">
      <c r="B668" s="1"/>
      <c r="C668" s="1"/>
      <c r="D668" s="6"/>
    </row>
    <row r="669" spans="2:4" ht="15.75" customHeight="1">
      <c r="B669" s="1"/>
      <c r="C669" s="1"/>
      <c r="D669" s="6"/>
    </row>
    <row r="670" spans="2:4" ht="15.75" customHeight="1">
      <c r="B670" s="1"/>
      <c r="C670" s="1"/>
      <c r="D670" s="6"/>
    </row>
    <row r="671" spans="2:4" ht="15.75" customHeight="1">
      <c r="B671" s="1"/>
      <c r="C671" s="1"/>
      <c r="D671" s="6"/>
    </row>
    <row r="672" spans="2:4" ht="15.75" customHeight="1">
      <c r="B672" s="1"/>
      <c r="C672" s="1"/>
      <c r="D672" s="6"/>
    </row>
    <row r="673" spans="2:4" ht="15.75" customHeight="1">
      <c r="B673" s="1"/>
      <c r="C673" s="1"/>
      <c r="D673" s="6"/>
    </row>
    <row r="674" spans="2:4" ht="15.75" customHeight="1">
      <c r="B674" s="1"/>
      <c r="C674" s="1"/>
      <c r="D674" s="6"/>
    </row>
    <row r="675" spans="2:4" ht="15.75" customHeight="1">
      <c r="B675" s="1"/>
      <c r="C675" s="1"/>
      <c r="D675" s="6"/>
    </row>
    <row r="676" spans="2:4" ht="15.75" customHeight="1">
      <c r="B676" s="1"/>
      <c r="C676" s="1"/>
      <c r="D676" s="6"/>
    </row>
    <row r="677" spans="2:4" ht="15.75" customHeight="1">
      <c r="B677" s="1"/>
      <c r="C677" s="1"/>
      <c r="D677" s="6"/>
    </row>
    <row r="678" spans="2:4" ht="15.75" customHeight="1">
      <c r="B678" s="1"/>
      <c r="C678" s="1"/>
      <c r="D678" s="6"/>
    </row>
    <row r="679" spans="2:4" ht="15.75" customHeight="1">
      <c r="B679" s="1"/>
      <c r="C679" s="1"/>
      <c r="D679" s="6"/>
    </row>
    <row r="680" spans="2:4" ht="15.75" customHeight="1">
      <c r="B680" s="1"/>
      <c r="C680" s="1"/>
      <c r="D680" s="6"/>
    </row>
    <row r="681" spans="2:4" ht="15.75" customHeight="1">
      <c r="B681" s="1"/>
      <c r="C681" s="1"/>
      <c r="D681" s="6"/>
    </row>
    <row r="682" spans="2:4" ht="15.75" customHeight="1">
      <c r="B682" s="1"/>
      <c r="C682" s="1"/>
      <c r="D682" s="6"/>
    </row>
    <row r="683" spans="2:4" ht="15.75" customHeight="1">
      <c r="B683" s="1"/>
      <c r="C683" s="1"/>
      <c r="D683" s="6"/>
    </row>
    <row r="684" spans="2:4" ht="15.75" customHeight="1">
      <c r="B684" s="1"/>
      <c r="C684" s="1"/>
      <c r="D684" s="6"/>
    </row>
    <row r="685" spans="2:4" ht="15.75" customHeight="1">
      <c r="B685" s="1"/>
      <c r="C685" s="1"/>
      <c r="D685" s="6"/>
    </row>
    <row r="686" spans="2:4" ht="15.75" customHeight="1">
      <c r="B686" s="1"/>
      <c r="C686" s="1"/>
      <c r="D686" s="6"/>
    </row>
    <row r="687" spans="2:4" ht="15.75" customHeight="1">
      <c r="B687" s="1"/>
      <c r="C687" s="1"/>
      <c r="D687" s="6"/>
    </row>
    <row r="688" spans="2:4" ht="15.75" customHeight="1">
      <c r="B688" s="1"/>
      <c r="C688" s="1"/>
      <c r="D688" s="6"/>
    </row>
    <row r="689" spans="2:4" ht="15.75" customHeight="1">
      <c r="B689" s="1"/>
      <c r="C689" s="1"/>
      <c r="D689" s="6"/>
    </row>
    <row r="690" spans="2:4" ht="15.75" customHeight="1">
      <c r="B690" s="1"/>
      <c r="C690" s="1"/>
      <c r="D690" s="6"/>
    </row>
    <row r="691" spans="2:4" ht="15.75" customHeight="1">
      <c r="B691" s="1"/>
      <c r="C691" s="1"/>
      <c r="D691" s="6"/>
    </row>
    <row r="692" spans="2:4" ht="15.75" customHeight="1">
      <c r="B692" s="1"/>
      <c r="C692" s="1"/>
      <c r="D692" s="6"/>
    </row>
    <row r="693" spans="2:4" ht="15.75" customHeight="1">
      <c r="B693" s="1"/>
      <c r="C693" s="1"/>
      <c r="D693" s="6"/>
    </row>
    <row r="694" spans="2:4" ht="15.75" customHeight="1">
      <c r="B694" s="1"/>
      <c r="C694" s="1"/>
      <c r="D694" s="6"/>
    </row>
    <row r="695" spans="2:4" ht="15.75" customHeight="1">
      <c r="B695" s="1"/>
      <c r="C695" s="1"/>
      <c r="D695" s="6"/>
    </row>
    <row r="696" spans="2:4" ht="15.75" customHeight="1">
      <c r="B696" s="1"/>
      <c r="C696" s="1"/>
      <c r="D696" s="6"/>
    </row>
    <row r="697" spans="2:4" ht="15.75" customHeight="1">
      <c r="B697" s="1"/>
      <c r="C697" s="1"/>
      <c r="D697" s="6"/>
    </row>
    <row r="698" spans="2:4" ht="15.75" customHeight="1">
      <c r="B698" s="1"/>
      <c r="C698" s="1"/>
      <c r="D698" s="6"/>
    </row>
    <row r="699" spans="2:4" ht="15.75" customHeight="1">
      <c r="B699" s="1"/>
      <c r="C699" s="1"/>
      <c r="D699" s="6"/>
    </row>
    <row r="700" spans="2:4" ht="15.75" customHeight="1">
      <c r="B700" s="1"/>
      <c r="C700" s="1"/>
      <c r="D700" s="6"/>
    </row>
    <row r="701" spans="2:4" ht="15.75" customHeight="1">
      <c r="B701" s="1"/>
      <c r="C701" s="1"/>
      <c r="D701" s="6"/>
    </row>
    <row r="702" spans="2:4" ht="15.75" customHeight="1">
      <c r="B702" s="1"/>
      <c r="C702" s="1"/>
      <c r="D702" s="6"/>
    </row>
    <row r="703" spans="2:4" ht="15.75" customHeight="1">
      <c r="B703" s="1"/>
      <c r="C703" s="1"/>
      <c r="D703" s="6"/>
    </row>
    <row r="704" spans="2:4" ht="15.75" customHeight="1">
      <c r="B704" s="1"/>
      <c r="C704" s="1"/>
      <c r="D704" s="6"/>
    </row>
    <row r="705" spans="2:4" ht="15.75" customHeight="1">
      <c r="B705" s="1"/>
      <c r="C705" s="1"/>
      <c r="D705" s="6"/>
    </row>
    <row r="706" spans="2:4" ht="15.75" customHeight="1">
      <c r="B706" s="1"/>
      <c r="C706" s="1"/>
      <c r="D706" s="6"/>
    </row>
    <row r="707" spans="2:4" ht="15.75" customHeight="1">
      <c r="B707" s="1"/>
      <c r="C707" s="1"/>
      <c r="D707" s="6"/>
    </row>
    <row r="708" spans="2:4" ht="15.75" customHeight="1">
      <c r="B708" s="1"/>
      <c r="C708" s="1"/>
      <c r="D708" s="6"/>
    </row>
    <row r="709" spans="2:4" ht="15.75" customHeight="1">
      <c r="B709" s="1"/>
      <c r="C709" s="1"/>
      <c r="D709" s="6"/>
    </row>
    <row r="710" spans="2:4" ht="15.75" customHeight="1">
      <c r="B710" s="1"/>
      <c r="C710" s="1"/>
      <c r="D710" s="6"/>
    </row>
    <row r="711" spans="2:4" ht="15.75" customHeight="1">
      <c r="B711" s="1"/>
      <c r="C711" s="1"/>
      <c r="D711" s="6"/>
    </row>
    <row r="712" spans="2:4" ht="15.75" customHeight="1">
      <c r="B712" s="1"/>
      <c r="C712" s="1"/>
      <c r="D712" s="6"/>
    </row>
    <row r="713" spans="2:4" ht="15.75" customHeight="1">
      <c r="B713" s="1"/>
      <c r="C713" s="1"/>
      <c r="D713" s="6"/>
    </row>
    <row r="714" spans="2:4" ht="15.75" customHeight="1">
      <c r="B714" s="1"/>
      <c r="C714" s="1"/>
      <c r="D714" s="6"/>
    </row>
    <row r="715" spans="2:4" ht="15.75" customHeight="1">
      <c r="B715" s="1"/>
      <c r="C715" s="1"/>
      <c r="D715" s="6"/>
    </row>
    <row r="716" spans="2:4" ht="15.75" customHeight="1">
      <c r="B716" s="1"/>
      <c r="C716" s="1"/>
      <c r="D716" s="6"/>
    </row>
    <row r="717" spans="2:4" ht="15.75" customHeight="1">
      <c r="B717" s="1"/>
      <c r="C717" s="1"/>
      <c r="D717" s="6"/>
    </row>
    <row r="718" spans="2:4" ht="15.75" customHeight="1">
      <c r="B718" s="1"/>
      <c r="C718" s="1"/>
      <c r="D718" s="6"/>
    </row>
    <row r="719" spans="2:4" ht="15.75" customHeight="1">
      <c r="B719" s="1"/>
      <c r="C719" s="1"/>
      <c r="D719" s="6"/>
    </row>
    <row r="720" spans="2:4" ht="15.75" customHeight="1">
      <c r="B720" s="1"/>
      <c r="C720" s="1"/>
      <c r="D720" s="6"/>
    </row>
    <row r="721" spans="2:4" ht="15.75" customHeight="1">
      <c r="B721" s="1"/>
      <c r="C721" s="1"/>
      <c r="D721" s="6"/>
    </row>
    <row r="722" spans="2:4" ht="15.75" customHeight="1">
      <c r="B722" s="1"/>
      <c r="C722" s="1"/>
      <c r="D722" s="6"/>
    </row>
    <row r="723" spans="2:4" ht="15.75" customHeight="1">
      <c r="B723" s="1"/>
      <c r="C723" s="1"/>
      <c r="D723" s="6"/>
    </row>
    <row r="724" spans="2:4" ht="15.75" customHeight="1">
      <c r="B724" s="1"/>
      <c r="C724" s="1"/>
      <c r="D724" s="6"/>
    </row>
    <row r="725" spans="2:4" ht="15.75" customHeight="1">
      <c r="B725" s="1"/>
      <c r="C725" s="1"/>
      <c r="D725" s="6"/>
    </row>
    <row r="726" spans="2:4" ht="15.75" customHeight="1">
      <c r="B726" s="1"/>
      <c r="C726" s="1"/>
      <c r="D726" s="6"/>
    </row>
    <row r="727" spans="2:4" ht="15.75" customHeight="1">
      <c r="B727" s="1"/>
      <c r="C727" s="1"/>
      <c r="D727" s="6"/>
    </row>
    <row r="728" spans="2:4" ht="15.75" customHeight="1">
      <c r="B728" s="1"/>
      <c r="C728" s="1"/>
      <c r="D728" s="6"/>
    </row>
    <row r="729" spans="2:4" ht="15.75" customHeight="1">
      <c r="B729" s="1"/>
      <c r="C729" s="1"/>
      <c r="D729" s="6"/>
    </row>
    <row r="730" spans="2:4" ht="15.75" customHeight="1">
      <c r="B730" s="1"/>
      <c r="C730" s="1"/>
      <c r="D730" s="6"/>
    </row>
    <row r="731" spans="2:4" ht="15.75" customHeight="1">
      <c r="B731" s="1"/>
      <c r="C731" s="1"/>
      <c r="D731" s="6"/>
    </row>
    <row r="732" spans="2:4" ht="15.75" customHeight="1">
      <c r="B732" s="1"/>
      <c r="C732" s="1"/>
      <c r="D732" s="6"/>
    </row>
    <row r="733" spans="2:4" ht="15.75" customHeight="1">
      <c r="B733" s="1"/>
      <c r="C733" s="1"/>
      <c r="D733" s="6"/>
    </row>
    <row r="734" spans="2:4" ht="15.75" customHeight="1">
      <c r="B734" s="1"/>
      <c r="C734" s="1"/>
      <c r="D734" s="6"/>
    </row>
    <row r="735" spans="2:4" ht="15.75" customHeight="1">
      <c r="B735" s="1"/>
      <c r="C735" s="1"/>
      <c r="D735" s="6"/>
    </row>
    <row r="736" spans="2:4" ht="15.75" customHeight="1">
      <c r="B736" s="1"/>
      <c r="C736" s="1"/>
      <c r="D736" s="6"/>
    </row>
    <row r="737" spans="2:4" ht="15.75" customHeight="1">
      <c r="B737" s="1"/>
      <c r="C737" s="1"/>
      <c r="D737" s="6"/>
    </row>
    <row r="738" spans="2:4" ht="15.75" customHeight="1">
      <c r="B738" s="1"/>
      <c r="C738" s="1"/>
      <c r="D738" s="6"/>
    </row>
    <row r="739" spans="2:4" ht="15.75" customHeight="1">
      <c r="B739" s="1"/>
      <c r="C739" s="1"/>
      <c r="D739" s="6"/>
    </row>
    <row r="740" spans="2:4" ht="15.75" customHeight="1">
      <c r="B740" s="1"/>
      <c r="C740" s="1"/>
      <c r="D740" s="6"/>
    </row>
    <row r="741" spans="2:4" ht="15.75" customHeight="1">
      <c r="B741" s="1"/>
      <c r="C741" s="1"/>
      <c r="D741" s="6"/>
    </row>
    <row r="742" spans="2:4" ht="15.75" customHeight="1">
      <c r="B742" s="1"/>
      <c r="C742" s="1"/>
      <c r="D742" s="6"/>
    </row>
    <row r="743" spans="2:4" ht="15.75" customHeight="1">
      <c r="B743" s="1"/>
      <c r="C743" s="1"/>
      <c r="D743" s="6"/>
    </row>
    <row r="744" spans="2:4" ht="15.75" customHeight="1">
      <c r="B744" s="1"/>
      <c r="C744" s="1"/>
      <c r="D744" s="6"/>
    </row>
    <row r="745" spans="2:4" ht="15.75" customHeight="1">
      <c r="B745" s="1"/>
      <c r="C745" s="1"/>
      <c r="D745" s="6"/>
    </row>
    <row r="746" spans="2:4" ht="15.75" customHeight="1">
      <c r="B746" s="1"/>
      <c r="C746" s="1"/>
      <c r="D746" s="6"/>
    </row>
    <row r="747" spans="2:4" ht="15.75" customHeight="1">
      <c r="B747" s="1"/>
      <c r="C747" s="1"/>
      <c r="D747" s="6"/>
    </row>
    <row r="748" spans="2:4" ht="15.75" customHeight="1">
      <c r="B748" s="1"/>
      <c r="C748" s="1"/>
      <c r="D748" s="6"/>
    </row>
    <row r="749" spans="2:4" ht="15.75" customHeight="1">
      <c r="B749" s="1"/>
      <c r="C749" s="1"/>
      <c r="D749" s="6"/>
    </row>
    <row r="750" spans="2:4" ht="15.75" customHeight="1">
      <c r="B750" s="1"/>
      <c r="C750" s="1"/>
      <c r="D750" s="6"/>
    </row>
    <row r="751" spans="2:4" ht="15.75" customHeight="1">
      <c r="B751" s="1"/>
      <c r="C751" s="1"/>
      <c r="D751" s="6"/>
    </row>
    <row r="752" spans="2:4" ht="15.75" customHeight="1">
      <c r="B752" s="1"/>
      <c r="C752" s="1"/>
      <c r="D752" s="6"/>
    </row>
    <row r="753" spans="2:4" ht="15.75" customHeight="1">
      <c r="B753" s="1"/>
      <c r="C753" s="1"/>
      <c r="D753" s="6"/>
    </row>
    <row r="754" spans="2:4" ht="15.75" customHeight="1">
      <c r="B754" s="1"/>
      <c r="C754" s="1"/>
      <c r="D754" s="6"/>
    </row>
    <row r="755" spans="2:4" ht="15.75" customHeight="1">
      <c r="B755" s="1"/>
      <c r="C755" s="1"/>
      <c r="D755" s="6"/>
    </row>
    <row r="756" spans="2:4" ht="15.75" customHeight="1">
      <c r="B756" s="1"/>
      <c r="C756" s="1"/>
      <c r="D756" s="6"/>
    </row>
    <row r="757" spans="2:4" ht="15.75" customHeight="1">
      <c r="B757" s="1"/>
      <c r="C757" s="1"/>
      <c r="D757" s="6"/>
    </row>
    <row r="758" spans="2:4" ht="15.75" customHeight="1">
      <c r="B758" s="1"/>
      <c r="C758" s="1"/>
      <c r="D758" s="6"/>
    </row>
    <row r="759" spans="2:4" ht="15.75" customHeight="1">
      <c r="B759" s="1"/>
      <c r="C759" s="1"/>
      <c r="D759" s="6"/>
    </row>
    <row r="760" spans="2:4" ht="15.75" customHeight="1">
      <c r="B760" s="1"/>
      <c r="C760" s="1"/>
      <c r="D760" s="6"/>
    </row>
    <row r="761" spans="2:4" ht="15.75" customHeight="1">
      <c r="B761" s="1"/>
      <c r="C761" s="1"/>
      <c r="D761" s="6"/>
    </row>
    <row r="762" spans="2:4" ht="15.75" customHeight="1">
      <c r="B762" s="1"/>
      <c r="C762" s="1"/>
      <c r="D762" s="6"/>
    </row>
    <row r="763" spans="2:4" ht="15.75" customHeight="1">
      <c r="B763" s="1"/>
      <c r="C763" s="1"/>
      <c r="D763" s="6"/>
    </row>
    <row r="764" spans="2:4" ht="15.75" customHeight="1">
      <c r="B764" s="1"/>
      <c r="C764" s="1"/>
      <c r="D764" s="6"/>
    </row>
    <row r="765" spans="2:4" ht="15.75" customHeight="1">
      <c r="B765" s="1"/>
      <c r="C765" s="1"/>
      <c r="D765" s="6"/>
    </row>
    <row r="766" spans="2:4" ht="15.75" customHeight="1">
      <c r="B766" s="1"/>
      <c r="C766" s="1"/>
      <c r="D766" s="6"/>
    </row>
    <row r="767" spans="2:4" ht="15.75" customHeight="1">
      <c r="B767" s="1"/>
      <c r="C767" s="1"/>
      <c r="D767" s="6"/>
    </row>
    <row r="768" spans="2:4" ht="15.75" customHeight="1">
      <c r="B768" s="1"/>
      <c r="C768" s="1"/>
      <c r="D768" s="6"/>
    </row>
    <row r="769" spans="2:4" ht="15.75" customHeight="1">
      <c r="B769" s="1"/>
      <c r="C769" s="1"/>
      <c r="D769" s="6"/>
    </row>
    <row r="770" spans="2:4" ht="15.75" customHeight="1">
      <c r="B770" s="1"/>
      <c r="C770" s="1"/>
      <c r="D770" s="6"/>
    </row>
    <row r="771" spans="2:4" ht="15.75" customHeight="1">
      <c r="B771" s="1"/>
      <c r="C771" s="1"/>
      <c r="D771" s="6"/>
    </row>
    <row r="772" spans="2:4" ht="15.75" customHeight="1">
      <c r="B772" s="1"/>
      <c r="C772" s="1"/>
      <c r="D772" s="6"/>
    </row>
    <row r="773" spans="2:4" ht="15.75" customHeight="1">
      <c r="B773" s="1"/>
      <c r="C773" s="1"/>
      <c r="D773" s="6"/>
    </row>
    <row r="774" spans="2:4" ht="15.75" customHeight="1">
      <c r="B774" s="1"/>
      <c r="C774" s="1"/>
      <c r="D774" s="6"/>
    </row>
    <row r="775" spans="2:4" ht="15.75" customHeight="1">
      <c r="B775" s="1"/>
      <c r="C775" s="1"/>
      <c r="D775" s="6"/>
    </row>
    <row r="776" spans="2:4" ht="15.75" customHeight="1">
      <c r="B776" s="1"/>
      <c r="C776" s="1"/>
      <c r="D776" s="6"/>
    </row>
    <row r="777" spans="2:4" ht="15.75" customHeight="1">
      <c r="B777" s="1"/>
      <c r="C777" s="1"/>
      <c r="D777" s="6"/>
    </row>
    <row r="778" spans="2:4" ht="15.75" customHeight="1">
      <c r="B778" s="1"/>
      <c r="C778" s="1"/>
      <c r="D778" s="6"/>
    </row>
    <row r="779" spans="2:4" ht="15.75" customHeight="1">
      <c r="B779" s="1"/>
      <c r="C779" s="1"/>
      <c r="D779" s="6"/>
    </row>
    <row r="780" spans="2:4" ht="15.75" customHeight="1">
      <c r="B780" s="1"/>
      <c r="C780" s="1"/>
      <c r="D780" s="6"/>
    </row>
    <row r="781" spans="2:4" ht="15.75" customHeight="1">
      <c r="B781" s="1"/>
      <c r="C781" s="1"/>
      <c r="D781" s="6"/>
    </row>
    <row r="782" spans="2:4" ht="15.75" customHeight="1">
      <c r="B782" s="1"/>
      <c r="C782" s="1"/>
      <c r="D782" s="6"/>
    </row>
    <row r="783" spans="2:4" ht="15.75" customHeight="1">
      <c r="B783" s="1"/>
      <c r="C783" s="1"/>
      <c r="D783" s="6"/>
    </row>
    <row r="784" spans="2:4" ht="15.75" customHeight="1">
      <c r="B784" s="1"/>
      <c r="C784" s="1"/>
      <c r="D784" s="6"/>
    </row>
    <row r="785" spans="2:4" ht="15.75" customHeight="1">
      <c r="B785" s="1"/>
      <c r="C785" s="1"/>
      <c r="D785" s="6"/>
    </row>
    <row r="786" spans="2:4" ht="15.75" customHeight="1">
      <c r="B786" s="1"/>
      <c r="C786" s="1"/>
      <c r="D786" s="6"/>
    </row>
    <row r="787" spans="2:4" ht="15.75" customHeight="1">
      <c r="B787" s="1"/>
      <c r="C787" s="1"/>
      <c r="D787" s="6"/>
    </row>
    <row r="788" spans="2:4" ht="15.75" customHeight="1">
      <c r="B788" s="1"/>
      <c r="C788" s="1"/>
      <c r="D788" s="6"/>
    </row>
    <row r="789" spans="2:4" ht="15.75" customHeight="1">
      <c r="B789" s="1"/>
      <c r="C789" s="1"/>
      <c r="D789" s="6"/>
    </row>
    <row r="790" spans="2:4" ht="15.75" customHeight="1">
      <c r="B790" s="1"/>
      <c r="C790" s="1"/>
      <c r="D790" s="6"/>
    </row>
    <row r="791" spans="2:4" ht="15.75" customHeight="1">
      <c r="B791" s="1"/>
      <c r="C791" s="1"/>
      <c r="D791" s="6"/>
    </row>
    <row r="792" spans="2:4" ht="15.75" customHeight="1">
      <c r="B792" s="1"/>
      <c r="C792" s="1"/>
      <c r="D792" s="6"/>
    </row>
    <row r="793" spans="2:4" ht="15.75" customHeight="1">
      <c r="B793" s="1"/>
      <c r="C793" s="1"/>
      <c r="D793" s="6"/>
    </row>
    <row r="794" spans="2:4" ht="15.75" customHeight="1">
      <c r="B794" s="1"/>
      <c r="C794" s="1"/>
      <c r="D794" s="6"/>
    </row>
    <row r="795" spans="2:4" ht="15.75" customHeight="1">
      <c r="B795" s="1"/>
      <c r="C795" s="1"/>
      <c r="D795" s="6"/>
    </row>
    <row r="796" spans="2:4" ht="15.75" customHeight="1">
      <c r="B796" s="1"/>
      <c r="C796" s="1"/>
      <c r="D796" s="6"/>
    </row>
    <row r="797" spans="2:4" ht="15.75" customHeight="1">
      <c r="B797" s="1"/>
      <c r="C797" s="1"/>
      <c r="D797" s="6"/>
    </row>
    <row r="798" spans="2:4" ht="15.75" customHeight="1">
      <c r="B798" s="1"/>
      <c r="C798" s="1"/>
      <c r="D798" s="6"/>
    </row>
    <row r="799" spans="2:4" ht="15.75" customHeight="1">
      <c r="B799" s="1"/>
      <c r="C799" s="1"/>
      <c r="D799" s="6"/>
    </row>
    <row r="800" spans="2:4" ht="15.75" customHeight="1">
      <c r="B800" s="1"/>
      <c r="C800" s="1"/>
      <c r="D800" s="6"/>
    </row>
    <row r="801" spans="2:4" ht="15.75" customHeight="1">
      <c r="B801" s="1"/>
      <c r="C801" s="1"/>
      <c r="D801" s="6"/>
    </row>
    <row r="802" spans="2:4" ht="15.75" customHeight="1">
      <c r="B802" s="1"/>
      <c r="C802" s="1"/>
      <c r="D802" s="6"/>
    </row>
    <row r="803" spans="2:4" ht="15.75" customHeight="1">
      <c r="B803" s="1"/>
      <c r="C803" s="1"/>
      <c r="D803" s="6"/>
    </row>
    <row r="804" spans="2:4" ht="15.75" customHeight="1">
      <c r="B804" s="1"/>
      <c r="C804" s="1"/>
      <c r="D804" s="6"/>
    </row>
    <row r="805" spans="2:4" ht="15.75" customHeight="1">
      <c r="B805" s="1"/>
      <c r="C805" s="1"/>
      <c r="D805" s="6"/>
    </row>
    <row r="806" spans="2:4" ht="15.75" customHeight="1">
      <c r="B806" s="1"/>
      <c r="C806" s="1"/>
      <c r="D806" s="6"/>
    </row>
    <row r="807" spans="2:4" ht="15.75" customHeight="1">
      <c r="B807" s="1"/>
      <c r="C807" s="1"/>
      <c r="D807" s="6"/>
    </row>
    <row r="808" spans="2:4" ht="15.75" customHeight="1">
      <c r="B808" s="1"/>
      <c r="C808" s="1"/>
      <c r="D808" s="6"/>
    </row>
    <row r="809" spans="2:4" ht="15.75" customHeight="1">
      <c r="B809" s="1"/>
      <c r="C809" s="1"/>
      <c r="D809" s="6"/>
    </row>
    <row r="810" spans="2:4" ht="15.75" customHeight="1">
      <c r="B810" s="1"/>
      <c r="C810" s="1"/>
      <c r="D810" s="6"/>
    </row>
    <row r="811" spans="2:4" ht="15.75" customHeight="1">
      <c r="B811" s="1"/>
      <c r="C811" s="1"/>
      <c r="D811" s="6"/>
    </row>
    <row r="812" spans="2:4" ht="15.75" customHeight="1">
      <c r="B812" s="1"/>
      <c r="C812" s="1"/>
      <c r="D812" s="6"/>
    </row>
    <row r="813" spans="2:4" ht="15.75" customHeight="1">
      <c r="B813" s="1"/>
      <c r="C813" s="1"/>
      <c r="D813" s="6"/>
    </row>
    <row r="814" spans="2:4" ht="15.75" customHeight="1">
      <c r="B814" s="1"/>
      <c r="C814" s="1"/>
      <c r="D814" s="6"/>
    </row>
    <row r="815" spans="2:4" ht="15.75" customHeight="1">
      <c r="B815" s="1"/>
      <c r="C815" s="1"/>
      <c r="D815" s="6"/>
    </row>
    <row r="816" spans="2:4" ht="15.75" customHeight="1">
      <c r="B816" s="1"/>
      <c r="C816" s="1"/>
      <c r="D816" s="6"/>
    </row>
    <row r="817" spans="2:4" ht="15.75" customHeight="1">
      <c r="B817" s="1"/>
      <c r="C817" s="1"/>
      <c r="D817" s="6"/>
    </row>
    <row r="818" spans="2:4" ht="15.75" customHeight="1">
      <c r="B818" s="1"/>
      <c r="C818" s="1"/>
      <c r="D818" s="6"/>
    </row>
    <row r="819" spans="2:4" ht="15.75" customHeight="1">
      <c r="B819" s="1"/>
      <c r="C819" s="1"/>
      <c r="D819" s="6"/>
    </row>
    <row r="820" spans="2:4" ht="15.75" customHeight="1">
      <c r="B820" s="1"/>
      <c r="C820" s="1"/>
      <c r="D820" s="6"/>
    </row>
    <row r="821" spans="2:4" ht="15.75" customHeight="1">
      <c r="B821" s="1"/>
      <c r="C821" s="1"/>
      <c r="D821" s="6"/>
    </row>
    <row r="822" spans="2:4" ht="15.75" customHeight="1">
      <c r="B822" s="1"/>
      <c r="C822" s="1"/>
      <c r="D822" s="6"/>
    </row>
    <row r="823" spans="2:4" ht="15.75" customHeight="1">
      <c r="B823" s="1"/>
      <c r="C823" s="1"/>
      <c r="D823" s="6"/>
    </row>
    <row r="824" spans="2:4" ht="15.75" customHeight="1">
      <c r="B824" s="1"/>
      <c r="C824" s="1"/>
      <c r="D824" s="6"/>
    </row>
    <row r="825" spans="2:4" ht="15.75" customHeight="1">
      <c r="B825" s="1"/>
      <c r="C825" s="1"/>
      <c r="D825" s="6"/>
    </row>
    <row r="826" spans="2:4" ht="15.75" customHeight="1">
      <c r="B826" s="1"/>
      <c r="C826" s="1"/>
      <c r="D826" s="6"/>
    </row>
    <row r="827" spans="2:4" ht="15.75" customHeight="1">
      <c r="B827" s="1"/>
      <c r="C827" s="1"/>
      <c r="D827" s="6"/>
    </row>
    <row r="828" spans="2:4" ht="15.75" customHeight="1">
      <c r="B828" s="1"/>
      <c r="C828" s="1"/>
      <c r="D828" s="6"/>
    </row>
    <row r="829" spans="2:4" ht="15.75" customHeight="1">
      <c r="B829" s="1"/>
      <c r="C829" s="1"/>
      <c r="D829" s="6"/>
    </row>
    <row r="830" spans="2:4" ht="15.75" customHeight="1">
      <c r="B830" s="1"/>
      <c r="C830" s="1"/>
      <c r="D830" s="6"/>
    </row>
    <row r="831" spans="2:4" ht="15.75" customHeight="1">
      <c r="B831" s="1"/>
      <c r="C831" s="1"/>
      <c r="D831" s="6"/>
    </row>
    <row r="832" spans="2:4" ht="15.75" customHeight="1">
      <c r="B832" s="1"/>
      <c r="C832" s="1"/>
      <c r="D832" s="6"/>
    </row>
    <row r="833" spans="2:4" ht="15.75" customHeight="1">
      <c r="B833" s="1"/>
      <c r="C833" s="1"/>
      <c r="D833" s="6"/>
    </row>
    <row r="834" spans="2:4" ht="15.75" customHeight="1">
      <c r="B834" s="1"/>
      <c r="C834" s="1"/>
      <c r="D834" s="6"/>
    </row>
    <row r="835" spans="2:4" ht="15.75" customHeight="1">
      <c r="B835" s="1"/>
      <c r="C835" s="1"/>
      <c r="D835" s="6"/>
    </row>
    <row r="836" spans="2:4" ht="15.75" customHeight="1">
      <c r="B836" s="1"/>
      <c r="C836" s="1"/>
      <c r="D836" s="6"/>
    </row>
    <row r="837" spans="2:4" ht="15.75" customHeight="1">
      <c r="B837" s="1"/>
      <c r="C837" s="1"/>
      <c r="D837" s="6"/>
    </row>
    <row r="838" spans="2:4" ht="15.75" customHeight="1">
      <c r="B838" s="1"/>
      <c r="C838" s="1"/>
      <c r="D838" s="6"/>
    </row>
    <row r="839" spans="2:4" ht="15.75" customHeight="1">
      <c r="B839" s="1"/>
      <c r="C839" s="1"/>
      <c r="D839" s="6"/>
    </row>
    <row r="840" spans="2:4" ht="15.75" customHeight="1">
      <c r="B840" s="1"/>
      <c r="C840" s="1"/>
      <c r="D840" s="6"/>
    </row>
    <row r="841" spans="2:4" ht="15.75" customHeight="1">
      <c r="B841" s="1"/>
      <c r="C841" s="1"/>
      <c r="D841" s="6"/>
    </row>
    <row r="842" spans="2:4" ht="15.75" customHeight="1">
      <c r="B842" s="1"/>
      <c r="C842" s="1"/>
      <c r="D842" s="6"/>
    </row>
    <row r="843" spans="2:4" ht="15.75" customHeight="1">
      <c r="B843" s="1"/>
      <c r="C843" s="1"/>
      <c r="D843" s="6"/>
    </row>
    <row r="844" spans="2:4" ht="15.75" customHeight="1">
      <c r="B844" s="1"/>
      <c r="C844" s="1"/>
      <c r="D844" s="6"/>
    </row>
    <row r="845" spans="2:4" ht="15.75" customHeight="1">
      <c r="B845" s="1"/>
      <c r="C845" s="1"/>
      <c r="D845" s="6"/>
    </row>
    <row r="846" spans="2:4" ht="15.75" customHeight="1">
      <c r="B846" s="1"/>
      <c r="C846" s="1"/>
      <c r="D846" s="6"/>
    </row>
    <row r="847" spans="2:4" ht="15.75" customHeight="1">
      <c r="B847" s="1"/>
      <c r="C847" s="1"/>
      <c r="D847" s="6"/>
    </row>
    <row r="848" spans="2:4" ht="15.75" customHeight="1">
      <c r="B848" s="1"/>
      <c r="C848" s="1"/>
      <c r="D848" s="6"/>
    </row>
    <row r="849" spans="2:4" ht="15.75" customHeight="1">
      <c r="B849" s="1"/>
      <c r="C849" s="1"/>
      <c r="D849" s="6"/>
    </row>
    <row r="850" spans="2:4" ht="15.75" customHeight="1">
      <c r="B850" s="1"/>
      <c r="C850" s="1"/>
      <c r="D850" s="6"/>
    </row>
    <row r="851" spans="2:4" ht="15.75" customHeight="1">
      <c r="B851" s="1"/>
      <c r="C851" s="1"/>
      <c r="D851" s="6"/>
    </row>
    <row r="852" spans="2:4" ht="15.75" customHeight="1">
      <c r="B852" s="1"/>
      <c r="C852" s="1"/>
      <c r="D852" s="6"/>
    </row>
    <row r="853" spans="2:4" ht="15.75" customHeight="1">
      <c r="B853" s="1"/>
      <c r="C853" s="1"/>
      <c r="D853" s="6"/>
    </row>
    <row r="854" spans="2:4" ht="15.75" customHeight="1">
      <c r="B854" s="1"/>
      <c r="C854" s="1"/>
      <c r="D854" s="6"/>
    </row>
    <row r="855" spans="2:4" ht="15.75" customHeight="1">
      <c r="B855" s="1"/>
      <c r="C855" s="1"/>
      <c r="D855" s="6"/>
    </row>
    <row r="856" spans="2:4" ht="15.75" customHeight="1">
      <c r="B856" s="1"/>
      <c r="C856" s="1"/>
      <c r="D856" s="6"/>
    </row>
    <row r="857" spans="2:4" ht="15.75" customHeight="1">
      <c r="B857" s="1"/>
      <c r="C857" s="1"/>
      <c r="D857" s="6"/>
    </row>
    <row r="858" spans="2:4" ht="15.75" customHeight="1">
      <c r="B858" s="1"/>
      <c r="C858" s="1"/>
      <c r="D858" s="6"/>
    </row>
    <row r="859" spans="2:4" ht="15.75" customHeight="1">
      <c r="B859" s="1"/>
      <c r="C859" s="1"/>
      <c r="D859" s="6"/>
    </row>
    <row r="860" spans="2:4" ht="15.75" customHeight="1">
      <c r="B860" s="1"/>
      <c r="C860" s="1"/>
      <c r="D860" s="6"/>
    </row>
    <row r="861" spans="2:4" ht="15.75" customHeight="1">
      <c r="B861" s="1"/>
      <c r="C861" s="1"/>
      <c r="D861" s="6"/>
    </row>
    <row r="862" spans="2:4" ht="15.75" customHeight="1">
      <c r="B862" s="1"/>
      <c r="C862" s="1"/>
      <c r="D862" s="6"/>
    </row>
    <row r="863" spans="2:4" ht="15.75" customHeight="1">
      <c r="B863" s="1"/>
      <c r="C863" s="1"/>
      <c r="D863" s="6"/>
    </row>
    <row r="864" spans="2:4" ht="15.75" customHeight="1">
      <c r="B864" s="1"/>
      <c r="C864" s="1"/>
      <c r="D864" s="6"/>
    </row>
    <row r="865" spans="2:4" ht="15.75" customHeight="1">
      <c r="B865" s="1"/>
      <c r="C865" s="1"/>
      <c r="D865" s="6"/>
    </row>
    <row r="866" spans="2:4" ht="15.75" customHeight="1">
      <c r="B866" s="1"/>
      <c r="C866" s="1"/>
      <c r="D866" s="6"/>
    </row>
    <row r="867" spans="2:4" ht="15.75" customHeight="1">
      <c r="B867" s="1"/>
      <c r="C867" s="1"/>
      <c r="D867" s="6"/>
    </row>
    <row r="868" spans="2:4" ht="15.75" customHeight="1">
      <c r="B868" s="1"/>
      <c r="C868" s="1"/>
      <c r="D868" s="6"/>
    </row>
    <row r="869" spans="2:4" ht="15.75" customHeight="1">
      <c r="B869" s="1"/>
      <c r="C869" s="1"/>
      <c r="D869" s="6"/>
    </row>
    <row r="870" spans="2:4" ht="15.75" customHeight="1">
      <c r="B870" s="1"/>
      <c r="C870" s="1"/>
      <c r="D870" s="6"/>
    </row>
    <row r="871" spans="2:4" ht="15.75" customHeight="1">
      <c r="B871" s="1"/>
      <c r="C871" s="1"/>
      <c r="D871" s="6"/>
    </row>
    <row r="872" spans="2:4" ht="15.75" customHeight="1">
      <c r="B872" s="1"/>
      <c r="C872" s="1"/>
      <c r="D872" s="6"/>
    </row>
    <row r="873" spans="2:4" ht="15.75" customHeight="1">
      <c r="B873" s="1"/>
      <c r="C873" s="1"/>
      <c r="D873" s="6"/>
    </row>
    <row r="874" spans="2:4" ht="15.75" customHeight="1">
      <c r="B874" s="1"/>
      <c r="C874" s="1"/>
      <c r="D874" s="6"/>
    </row>
    <row r="875" spans="2:4" ht="15.75" customHeight="1">
      <c r="B875" s="1"/>
      <c r="C875" s="1"/>
      <c r="D875" s="6"/>
    </row>
    <row r="876" spans="2:4" ht="15.75" customHeight="1">
      <c r="B876" s="1"/>
      <c r="C876" s="1"/>
      <c r="D876" s="6"/>
    </row>
    <row r="877" spans="2:4" ht="15.75" customHeight="1">
      <c r="B877" s="1"/>
      <c r="C877" s="1"/>
      <c r="D877" s="6"/>
    </row>
    <row r="878" spans="2:4" ht="15.75" customHeight="1">
      <c r="B878" s="1"/>
      <c r="C878" s="1"/>
      <c r="D878" s="6"/>
    </row>
    <row r="879" spans="2:4" ht="15.75" customHeight="1">
      <c r="B879" s="1"/>
      <c r="C879" s="1"/>
      <c r="D879" s="6"/>
    </row>
    <row r="880" spans="2:4" ht="15.75" customHeight="1">
      <c r="B880" s="1"/>
      <c r="C880" s="1"/>
      <c r="D880" s="6"/>
    </row>
    <row r="881" spans="2:4" ht="15.75" customHeight="1">
      <c r="B881" s="1"/>
      <c r="C881" s="1"/>
      <c r="D881" s="6"/>
    </row>
    <row r="882" spans="2:4" ht="15.75" customHeight="1">
      <c r="B882" s="1"/>
      <c r="C882" s="1"/>
      <c r="D882" s="6"/>
    </row>
    <row r="883" spans="2:4" ht="15.75" customHeight="1">
      <c r="B883" s="1"/>
      <c r="C883" s="1"/>
      <c r="D883" s="6"/>
    </row>
    <row r="884" spans="2:4" ht="15.75" customHeight="1">
      <c r="B884" s="1"/>
      <c r="C884" s="1"/>
      <c r="D884" s="6"/>
    </row>
    <row r="885" spans="2:4" ht="15.75" customHeight="1">
      <c r="B885" s="1"/>
      <c r="C885" s="1"/>
      <c r="D885" s="6"/>
    </row>
    <row r="886" spans="2:4" ht="15.75" customHeight="1">
      <c r="B886" s="1"/>
      <c r="C886" s="1"/>
      <c r="D886" s="6"/>
    </row>
    <row r="887" spans="2:4" ht="15.75" customHeight="1">
      <c r="B887" s="1"/>
      <c r="C887" s="1"/>
      <c r="D887" s="6"/>
    </row>
    <row r="888" spans="2:4" ht="15.75" customHeight="1">
      <c r="B888" s="1"/>
      <c r="C888" s="1"/>
      <c r="D888" s="6"/>
    </row>
    <row r="889" spans="2:4" ht="15.75" customHeight="1">
      <c r="B889" s="1"/>
      <c r="C889" s="1"/>
      <c r="D889" s="6"/>
    </row>
    <row r="890" spans="2:4" ht="15.75" customHeight="1">
      <c r="B890" s="1"/>
      <c r="C890" s="1"/>
      <c r="D890" s="6"/>
    </row>
    <row r="891" spans="2:4" ht="15.75" customHeight="1">
      <c r="B891" s="1"/>
      <c r="C891" s="1"/>
      <c r="D891" s="6"/>
    </row>
    <row r="892" spans="2:4" ht="15.75" customHeight="1">
      <c r="B892" s="1"/>
      <c r="C892" s="1"/>
      <c r="D892" s="6"/>
    </row>
    <row r="893" spans="2:4" ht="15.75" customHeight="1">
      <c r="B893" s="1"/>
      <c r="C893" s="1"/>
      <c r="D893" s="6"/>
    </row>
    <row r="894" spans="2:4" ht="15.75" customHeight="1">
      <c r="B894" s="1"/>
      <c r="C894" s="1"/>
      <c r="D894" s="6"/>
    </row>
    <row r="895" spans="2:4" ht="15.75" customHeight="1">
      <c r="B895" s="1"/>
      <c r="C895" s="1"/>
      <c r="D895" s="6"/>
    </row>
    <row r="896" spans="2:4" ht="15.75" customHeight="1">
      <c r="B896" s="1"/>
      <c r="C896" s="1"/>
      <c r="D896" s="6"/>
    </row>
    <row r="897" spans="2:4" ht="15.75" customHeight="1">
      <c r="B897" s="1"/>
      <c r="C897" s="1"/>
      <c r="D897" s="6"/>
    </row>
    <row r="898" spans="2:4" ht="15.75" customHeight="1">
      <c r="B898" s="1"/>
      <c r="C898" s="1"/>
      <c r="D898" s="6"/>
    </row>
    <row r="899" spans="2:4" ht="15.75" customHeight="1">
      <c r="B899" s="1"/>
      <c r="C899" s="1"/>
      <c r="D899" s="6"/>
    </row>
    <row r="900" spans="2:4" ht="15.75" customHeight="1">
      <c r="B900" s="1"/>
      <c r="C900" s="1"/>
      <c r="D900" s="6"/>
    </row>
    <row r="901" spans="2:4" ht="15.75" customHeight="1">
      <c r="B901" s="1"/>
      <c r="C901" s="1"/>
      <c r="D901" s="6"/>
    </row>
    <row r="902" spans="2:4" ht="15.75" customHeight="1">
      <c r="B902" s="1"/>
      <c r="C902" s="1"/>
      <c r="D902" s="6"/>
    </row>
    <row r="903" spans="2:4" ht="15.75" customHeight="1">
      <c r="B903" s="1"/>
      <c r="C903" s="1"/>
      <c r="D903" s="6"/>
    </row>
    <row r="904" spans="2:4" ht="15.75" customHeight="1">
      <c r="B904" s="1"/>
      <c r="C904" s="1"/>
      <c r="D904" s="6"/>
    </row>
    <row r="905" spans="2:4" ht="15.75" customHeight="1">
      <c r="B905" s="1"/>
      <c r="C905" s="1"/>
      <c r="D905" s="6"/>
    </row>
    <row r="906" spans="2:4" ht="15.75" customHeight="1">
      <c r="B906" s="1"/>
      <c r="C906" s="1"/>
      <c r="D906" s="6"/>
    </row>
    <row r="907" spans="2:4" ht="15.75" customHeight="1">
      <c r="B907" s="1"/>
      <c r="C907" s="1"/>
      <c r="D907" s="6"/>
    </row>
    <row r="908" spans="2:4" ht="15.75" customHeight="1">
      <c r="B908" s="1"/>
      <c r="C908" s="1"/>
      <c r="D908" s="6"/>
    </row>
    <row r="909" spans="2:4" ht="15.75" customHeight="1">
      <c r="B909" s="1"/>
      <c r="C909" s="1"/>
      <c r="D909" s="6"/>
    </row>
    <row r="910" spans="2:4" ht="15.75" customHeight="1">
      <c r="B910" s="1"/>
      <c r="C910" s="1"/>
      <c r="D910" s="6"/>
    </row>
    <row r="911" spans="2:4" ht="15.75" customHeight="1">
      <c r="B911" s="1"/>
      <c r="C911" s="1"/>
      <c r="D911" s="6"/>
    </row>
    <row r="912" spans="2:4" ht="15.75" customHeight="1">
      <c r="B912" s="1"/>
      <c r="C912" s="1"/>
      <c r="D912" s="6"/>
    </row>
    <row r="913" spans="2:4" ht="15.75" customHeight="1">
      <c r="B913" s="1"/>
      <c r="C913" s="1"/>
      <c r="D913" s="6"/>
    </row>
    <row r="914" spans="2:4" ht="15.75" customHeight="1">
      <c r="B914" s="1"/>
      <c r="C914" s="1"/>
      <c r="D914" s="6"/>
    </row>
    <row r="915" spans="2:4" ht="15.75" customHeight="1">
      <c r="B915" s="1"/>
      <c r="C915" s="1"/>
      <c r="D915" s="6"/>
    </row>
    <row r="916" spans="2:4" ht="15.75" customHeight="1">
      <c r="B916" s="1"/>
      <c r="C916" s="1"/>
      <c r="D916" s="6"/>
    </row>
    <row r="917" spans="2:4" ht="15.75" customHeight="1">
      <c r="B917" s="1"/>
      <c r="C917" s="1"/>
      <c r="D917" s="6"/>
    </row>
    <row r="918" spans="2:4" ht="15.75" customHeight="1">
      <c r="B918" s="1"/>
      <c r="C918" s="1"/>
      <c r="D918" s="6"/>
    </row>
    <row r="919" spans="2:4" ht="15.75" customHeight="1">
      <c r="B919" s="1"/>
      <c r="C919" s="1"/>
      <c r="D919" s="6"/>
    </row>
    <row r="920" spans="2:4" ht="15.75" customHeight="1">
      <c r="B920" s="1"/>
      <c r="C920" s="1"/>
      <c r="D920" s="6"/>
    </row>
    <row r="921" spans="2:4" ht="15.75" customHeight="1">
      <c r="B921" s="1"/>
      <c r="C921" s="1"/>
      <c r="D921" s="6"/>
    </row>
    <row r="922" spans="2:4" ht="15.75" customHeight="1">
      <c r="B922" s="1"/>
      <c r="C922" s="1"/>
      <c r="D922" s="6"/>
    </row>
    <row r="923" spans="2:4" ht="15.75" customHeight="1">
      <c r="B923" s="1"/>
      <c r="C923" s="1"/>
      <c r="D923" s="6"/>
    </row>
    <row r="924" spans="2:4" ht="15.75" customHeight="1">
      <c r="B924" s="1"/>
      <c r="C924" s="1"/>
      <c r="D924" s="6"/>
    </row>
    <row r="925" spans="2:4" ht="15.75" customHeight="1">
      <c r="B925" s="1"/>
      <c r="C925" s="1"/>
      <c r="D925" s="6"/>
    </row>
    <row r="926" spans="2:4" ht="15.75" customHeight="1">
      <c r="B926" s="1"/>
      <c r="C926" s="1"/>
      <c r="D926" s="6"/>
    </row>
    <row r="927" spans="2:4" ht="15.75" customHeight="1">
      <c r="B927" s="1"/>
      <c r="C927" s="1"/>
      <c r="D927" s="6"/>
    </row>
    <row r="928" spans="2:4" ht="15.75" customHeight="1">
      <c r="B928" s="1"/>
      <c r="C928" s="1"/>
      <c r="D928" s="6"/>
    </row>
    <row r="929" spans="2:4" ht="15.75" customHeight="1">
      <c r="B929" s="1"/>
      <c r="C929" s="1"/>
      <c r="D929" s="6"/>
    </row>
    <row r="930" spans="2:4" ht="15.75" customHeight="1">
      <c r="B930" s="1"/>
      <c r="C930" s="1"/>
      <c r="D930" s="6"/>
    </row>
    <row r="931" spans="2:4" ht="15.75" customHeight="1">
      <c r="B931" s="1"/>
      <c r="C931" s="1"/>
      <c r="D931" s="6"/>
    </row>
    <row r="932" spans="2:4" ht="15.75" customHeight="1">
      <c r="B932" s="1"/>
      <c r="C932" s="1"/>
      <c r="D932" s="6"/>
    </row>
    <row r="933" spans="2:4" ht="15.75" customHeight="1">
      <c r="B933" s="1"/>
      <c r="C933" s="1"/>
      <c r="D933" s="6"/>
    </row>
    <row r="934" spans="2:4" ht="15.75" customHeight="1">
      <c r="B934" s="1"/>
      <c r="C934" s="1"/>
      <c r="D934" s="6"/>
    </row>
    <row r="935" spans="2:4" ht="15.75" customHeight="1">
      <c r="B935" s="1"/>
      <c r="C935" s="1"/>
      <c r="D935" s="6"/>
    </row>
    <row r="936" spans="2:4" ht="15.75" customHeight="1">
      <c r="B936" s="1"/>
      <c r="C936" s="1"/>
      <c r="D936" s="6"/>
    </row>
    <row r="937" spans="2:4" ht="15.75" customHeight="1">
      <c r="B937" s="1"/>
      <c r="C937" s="1"/>
      <c r="D937" s="6"/>
    </row>
    <row r="938" spans="2:4" ht="15.75" customHeight="1">
      <c r="B938" s="1"/>
      <c r="C938" s="1"/>
      <c r="D938" s="6"/>
    </row>
    <row r="939" spans="2:4" ht="15.75" customHeight="1">
      <c r="B939" s="1"/>
      <c r="C939" s="1"/>
      <c r="D939" s="6"/>
    </row>
    <row r="940" spans="2:4" ht="15.75" customHeight="1">
      <c r="B940" s="1"/>
      <c r="C940" s="1"/>
      <c r="D940" s="6"/>
    </row>
    <row r="941" spans="2:4" ht="15.75" customHeight="1">
      <c r="B941" s="1"/>
      <c r="C941" s="1"/>
      <c r="D941" s="6"/>
    </row>
    <row r="942" spans="2:4" ht="15.75" customHeight="1">
      <c r="B942" s="1"/>
      <c r="C942" s="1"/>
      <c r="D942" s="6"/>
    </row>
    <row r="943" spans="2:4" ht="15.75" customHeight="1">
      <c r="B943" s="1"/>
      <c r="C943" s="1"/>
      <c r="D943" s="6"/>
    </row>
    <row r="944" spans="2:4" ht="15.75" customHeight="1">
      <c r="B944" s="1"/>
      <c r="C944" s="1"/>
      <c r="D944" s="6"/>
    </row>
    <row r="945" spans="2:4" ht="15.75" customHeight="1">
      <c r="B945" s="1"/>
      <c r="C945" s="1"/>
      <c r="D945" s="6"/>
    </row>
    <row r="946" spans="2:4" ht="15.75" customHeight="1">
      <c r="B946" s="1"/>
      <c r="C946" s="1"/>
      <c r="D946" s="6"/>
    </row>
    <row r="947" spans="2:4" ht="15.75" customHeight="1">
      <c r="B947" s="1"/>
      <c r="C947" s="1"/>
      <c r="D947" s="6"/>
    </row>
    <row r="948" spans="2:4" ht="15.75" customHeight="1">
      <c r="B948" s="1"/>
      <c r="C948" s="1"/>
      <c r="D948" s="6"/>
    </row>
    <row r="949" spans="2:4" ht="15.75" customHeight="1">
      <c r="B949" s="1"/>
      <c r="C949" s="1"/>
      <c r="D949" s="6"/>
    </row>
    <row r="950" spans="2:4" ht="15.75" customHeight="1">
      <c r="B950" s="1"/>
      <c r="C950" s="1"/>
      <c r="D950" s="6"/>
    </row>
    <row r="951" spans="2:4" ht="15.75" customHeight="1">
      <c r="B951" s="1"/>
      <c r="C951" s="1"/>
      <c r="D951" s="6"/>
    </row>
    <row r="952" spans="2:4" ht="15.75" customHeight="1">
      <c r="B952" s="1"/>
      <c r="C952" s="1"/>
      <c r="D952" s="6"/>
    </row>
    <row r="953" spans="2:4" ht="15.75" customHeight="1">
      <c r="B953" s="1"/>
      <c r="C953" s="1"/>
      <c r="D953" s="6"/>
    </row>
    <row r="954" spans="2:4" ht="15.75" customHeight="1">
      <c r="B954" s="1"/>
      <c r="C954" s="1"/>
      <c r="D954" s="6"/>
    </row>
    <row r="955" spans="2:4" ht="15.75" customHeight="1">
      <c r="B955" s="1"/>
      <c r="C955" s="1"/>
      <c r="D955" s="6"/>
    </row>
    <row r="956" spans="2:4" ht="15.75" customHeight="1">
      <c r="B956" s="1"/>
      <c r="C956" s="1"/>
      <c r="D956" s="6"/>
    </row>
    <row r="957" spans="2:4" ht="15.75" customHeight="1">
      <c r="B957" s="1"/>
      <c r="C957" s="1"/>
      <c r="D957" s="6"/>
    </row>
    <row r="958" spans="2:4" ht="15.75" customHeight="1">
      <c r="B958" s="1"/>
      <c r="C958" s="1"/>
      <c r="D958" s="6"/>
    </row>
    <row r="959" spans="2:4" ht="15.75" customHeight="1">
      <c r="B959" s="1"/>
      <c r="C959" s="1"/>
      <c r="D959" s="6"/>
    </row>
    <row r="960" spans="2:4" ht="15.75" customHeight="1">
      <c r="B960" s="1"/>
      <c r="C960" s="1"/>
      <c r="D960" s="6"/>
    </row>
    <row r="961" spans="2:4" ht="15.75" customHeight="1">
      <c r="B961" s="1"/>
      <c r="C961" s="1"/>
      <c r="D961" s="6"/>
    </row>
    <row r="962" spans="2:4" ht="15.75" customHeight="1">
      <c r="B962" s="1"/>
      <c r="C962" s="1"/>
      <c r="D962" s="6"/>
    </row>
    <row r="963" spans="2:4" ht="15.75" customHeight="1">
      <c r="B963" s="1"/>
      <c r="C963" s="1"/>
      <c r="D963" s="6"/>
    </row>
    <row r="964" spans="2:4" ht="15.75" customHeight="1">
      <c r="B964" s="1"/>
      <c r="C964" s="1"/>
      <c r="D964" s="6"/>
    </row>
    <row r="965" spans="2:4" ht="15.75" customHeight="1">
      <c r="B965" s="1"/>
      <c r="C965" s="1"/>
      <c r="D965" s="6"/>
    </row>
    <row r="966" spans="2:4" ht="15.75" customHeight="1">
      <c r="B966" s="1"/>
      <c r="C966" s="1"/>
      <c r="D966" s="6"/>
    </row>
    <row r="967" spans="2:4" ht="15.75" customHeight="1">
      <c r="B967" s="1"/>
      <c r="C967" s="1"/>
      <c r="D967" s="6"/>
    </row>
    <row r="968" spans="2:4" ht="15.75" customHeight="1">
      <c r="B968" s="1"/>
      <c r="C968" s="1"/>
      <c r="D968" s="6"/>
    </row>
    <row r="969" spans="2:4" ht="15.75" customHeight="1">
      <c r="B969" s="1"/>
      <c r="C969" s="1"/>
      <c r="D969" s="6"/>
    </row>
    <row r="970" spans="2:4" ht="15.75" customHeight="1">
      <c r="B970" s="1"/>
      <c r="C970" s="1"/>
      <c r="D970" s="6"/>
    </row>
    <row r="971" spans="2:4" ht="15.75" customHeight="1">
      <c r="B971" s="1"/>
      <c r="C971" s="1"/>
      <c r="D971" s="6"/>
    </row>
    <row r="972" spans="2:4" ht="15.75" customHeight="1">
      <c r="B972" s="1"/>
      <c r="C972" s="1"/>
      <c r="D972" s="6"/>
    </row>
    <row r="973" spans="2:4" ht="15.75" customHeight="1">
      <c r="B973" s="1"/>
      <c r="C973" s="1"/>
      <c r="D973" s="6"/>
    </row>
    <row r="974" spans="2:4" ht="15.75" customHeight="1">
      <c r="B974" s="1"/>
      <c r="C974" s="1"/>
      <c r="D974" s="6"/>
    </row>
    <row r="975" spans="2:4" ht="15.75" customHeight="1">
      <c r="B975" s="1"/>
      <c r="C975" s="1"/>
      <c r="D975" s="6"/>
    </row>
    <row r="976" spans="2:4" ht="15.75" customHeight="1">
      <c r="B976" s="1"/>
      <c r="C976" s="1"/>
      <c r="D976" s="6"/>
    </row>
    <row r="977" spans="2:4" ht="15.75" customHeight="1">
      <c r="B977" s="1"/>
      <c r="C977" s="1"/>
      <c r="D977" s="6"/>
    </row>
    <row r="978" spans="2:4" ht="15.75" customHeight="1">
      <c r="B978" s="1"/>
      <c r="C978" s="1"/>
      <c r="D978" s="6"/>
    </row>
    <row r="979" spans="2:4" ht="15.75" customHeight="1">
      <c r="B979" s="1"/>
      <c r="C979" s="1"/>
      <c r="D979" s="6"/>
    </row>
    <row r="980" spans="2:4" ht="15.75" customHeight="1">
      <c r="B980" s="1"/>
      <c r="C980" s="1"/>
      <c r="D980" s="6"/>
    </row>
    <row r="981" spans="2:4" ht="15.75" customHeight="1">
      <c r="B981" s="1"/>
      <c r="C981" s="1"/>
      <c r="D981" s="6"/>
    </row>
    <row r="982" spans="2:4" ht="15.75" customHeight="1">
      <c r="B982" s="1"/>
      <c r="C982" s="1"/>
      <c r="D982" s="6"/>
    </row>
    <row r="983" spans="2:4" ht="15.75" customHeight="1">
      <c r="B983" s="1"/>
      <c r="C983" s="1"/>
      <c r="D983" s="6"/>
    </row>
    <row r="984" spans="2:4" ht="15.75" customHeight="1">
      <c r="B984" s="1"/>
      <c r="C984" s="1"/>
      <c r="D984" s="6"/>
    </row>
    <row r="985" spans="2:4" ht="15.75" customHeight="1">
      <c r="B985" s="1"/>
      <c r="C985" s="1"/>
      <c r="D985" s="6"/>
    </row>
    <row r="986" spans="2:4" ht="15.75" customHeight="1">
      <c r="B986" s="1"/>
      <c r="C986" s="1"/>
      <c r="D986" s="6"/>
    </row>
    <row r="987" spans="2:4" ht="15.75" customHeight="1">
      <c r="B987" s="1"/>
      <c r="C987" s="1"/>
      <c r="D987" s="6"/>
    </row>
    <row r="988" spans="2:4" ht="15.75" customHeight="1">
      <c r="B988" s="1"/>
      <c r="C988" s="1"/>
      <c r="D988" s="6"/>
    </row>
    <row r="989" spans="2:4" ht="15.75" customHeight="1">
      <c r="B989" s="1"/>
      <c r="C989" s="1"/>
      <c r="D989" s="6"/>
    </row>
    <row r="990" spans="2:4" ht="15.75" customHeight="1">
      <c r="B990" s="1"/>
      <c r="C990" s="1"/>
      <c r="D990" s="6"/>
    </row>
    <row r="991" spans="2:4" ht="15.75" customHeight="1">
      <c r="B991" s="1"/>
      <c r="C991" s="1"/>
      <c r="D991" s="6"/>
    </row>
    <row r="992" spans="2:4" ht="15.75" customHeight="1">
      <c r="B992" s="1"/>
      <c r="C992" s="1"/>
      <c r="D992" s="6"/>
    </row>
    <row r="993" spans="2:4" ht="15.75" customHeight="1">
      <c r="B993" s="1"/>
      <c r="C993" s="1"/>
      <c r="D993" s="6"/>
    </row>
    <row r="994" spans="2:4" ht="15.75" customHeight="1">
      <c r="B994" s="1"/>
      <c r="C994" s="1"/>
      <c r="D994" s="6"/>
    </row>
    <row r="995" spans="2:4" ht="15.75" customHeight="1">
      <c r="B995" s="1"/>
      <c r="C995" s="1"/>
      <c r="D995" s="6"/>
    </row>
    <row r="996" spans="2:4" ht="15.75" customHeight="1">
      <c r="B996" s="1"/>
      <c r="C996" s="1"/>
      <c r="D996" s="6"/>
    </row>
    <row r="997" spans="2:4" ht="15.75" customHeight="1">
      <c r="B997" s="1"/>
      <c r="C997" s="1"/>
      <c r="D997" s="6"/>
    </row>
    <row r="998" spans="2:4" ht="15.75" customHeight="1">
      <c r="B998" s="1"/>
      <c r="C998" s="1"/>
      <c r="D998" s="6"/>
    </row>
    <row r="999" spans="2:4" ht="15.75" customHeight="1">
      <c r="B999" s="1"/>
      <c r="C999" s="1"/>
      <c r="D999" s="6"/>
    </row>
    <row r="1000" spans="2:4" ht="15.75" customHeight="1">
      <c r="B1000" s="1"/>
      <c r="C1000" s="1"/>
      <c r="D1000" s="6"/>
    </row>
  </sheetData>
  <mergeCells count="2">
    <mergeCell ref="L4:P4"/>
    <mergeCell ref="Q4:X4"/>
  </mergeCells>
  <pageMargins left="0.7" right="0.7" top="0.75" bottom="0.75" header="0" footer="0"/>
  <pageSetup paperSize="9" scale="44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50" zoomScaleNormal="50" workbookViewId="0">
      <selection activeCell="W14" sqref="W14:X21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2.42578125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3" width="10.28515625" customWidth="1"/>
    <col min="14" max="16" width="8.7109375" customWidth="1"/>
    <col min="17" max="17" width="9.85546875" customWidth="1"/>
    <col min="18" max="21" width="8.7109375" customWidth="1"/>
    <col min="22" max="22" width="11.5703125" customWidth="1"/>
    <col min="23" max="23" width="12.28515625" customWidth="1"/>
    <col min="24" max="26" width="8.7109375" customWidth="1"/>
  </cols>
  <sheetData>
    <row r="1" spans="1:26">
      <c r="B1" s="1"/>
      <c r="C1" s="1"/>
      <c r="D1" s="6"/>
    </row>
    <row r="2" spans="1:26" ht="23.25">
      <c r="A2" s="2" t="s">
        <v>0</v>
      </c>
      <c r="B2" s="3"/>
      <c r="C2" s="3"/>
      <c r="D2" s="2" t="s">
        <v>1</v>
      </c>
      <c r="E2" s="2"/>
      <c r="F2" s="4" t="s">
        <v>2</v>
      </c>
      <c r="G2" s="262">
        <v>16</v>
      </c>
      <c r="H2" s="2"/>
      <c r="K2" s="4"/>
      <c r="L2" s="3"/>
      <c r="M2" s="3"/>
      <c r="N2" s="5"/>
      <c r="O2" s="6"/>
    </row>
    <row r="3" spans="1:26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"/>
      <c r="C4" s="12" t="s">
        <v>3</v>
      </c>
      <c r="D4" s="341"/>
      <c r="E4" s="342"/>
      <c r="F4" s="9"/>
      <c r="G4" s="12"/>
      <c r="H4" s="13" t="s">
        <v>4</v>
      </c>
      <c r="I4" s="14"/>
      <c r="J4" s="726"/>
      <c r="K4" s="8" t="s">
        <v>5</v>
      </c>
      <c r="L4" s="821" t="s">
        <v>6</v>
      </c>
      <c r="M4" s="822"/>
      <c r="N4" s="822"/>
      <c r="O4" s="822"/>
      <c r="P4" s="822"/>
      <c r="Q4" s="821" t="s">
        <v>7</v>
      </c>
      <c r="R4" s="822"/>
      <c r="S4" s="822"/>
      <c r="T4" s="822"/>
      <c r="U4" s="822"/>
      <c r="V4" s="822"/>
      <c r="W4" s="822"/>
      <c r="X4" s="823"/>
      <c r="Y4" s="101"/>
      <c r="Z4" s="101"/>
    </row>
    <row r="5" spans="1:26" ht="28.5" customHeight="1">
      <c r="A5" s="267" t="s">
        <v>8</v>
      </c>
      <c r="B5" s="18"/>
      <c r="C5" s="21" t="s">
        <v>9</v>
      </c>
      <c r="D5" s="486" t="s">
        <v>10</v>
      </c>
      <c r="E5" s="21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727" t="s">
        <v>16</v>
      </c>
      <c r="K5" s="108" t="s">
        <v>17</v>
      </c>
      <c r="L5" s="105" t="s">
        <v>18</v>
      </c>
      <c r="M5" s="105" t="s">
        <v>19</v>
      </c>
      <c r="N5" s="106" t="s">
        <v>20</v>
      </c>
      <c r="O5" s="728" t="s">
        <v>21</v>
      </c>
      <c r="P5" s="107" t="s">
        <v>22</v>
      </c>
      <c r="Q5" s="552" t="s">
        <v>23</v>
      </c>
      <c r="R5" s="554" t="s">
        <v>24</v>
      </c>
      <c r="S5" s="554" t="s">
        <v>25</v>
      </c>
      <c r="T5" s="554" t="s">
        <v>26</v>
      </c>
      <c r="U5" s="554" t="s">
        <v>27</v>
      </c>
      <c r="V5" s="556" t="s">
        <v>28</v>
      </c>
      <c r="W5" s="556" t="s">
        <v>29</v>
      </c>
      <c r="X5" s="18" t="s">
        <v>30</v>
      </c>
      <c r="Y5" s="101"/>
      <c r="Z5" s="101"/>
    </row>
    <row r="6" spans="1:26" ht="39" customHeight="1">
      <c r="A6" s="293" t="s">
        <v>31</v>
      </c>
      <c r="B6" s="62"/>
      <c r="C6" s="691">
        <v>166</v>
      </c>
      <c r="D6" s="598" t="s">
        <v>125</v>
      </c>
      <c r="E6" s="729" t="s">
        <v>126</v>
      </c>
      <c r="F6" s="113" t="s">
        <v>127</v>
      </c>
      <c r="G6" s="364"/>
      <c r="H6" s="192">
        <v>4.45</v>
      </c>
      <c r="I6" s="193">
        <v>5.15</v>
      </c>
      <c r="J6" s="730">
        <v>23.25</v>
      </c>
      <c r="K6" s="731">
        <v>156.94999999999999</v>
      </c>
      <c r="L6" s="192">
        <v>7.0000000000000007E-2</v>
      </c>
      <c r="M6" s="732">
        <v>5.0000000000000001E-3</v>
      </c>
      <c r="N6" s="193">
        <v>0.5</v>
      </c>
      <c r="O6" s="193">
        <v>0</v>
      </c>
      <c r="P6" s="194">
        <v>0</v>
      </c>
      <c r="Q6" s="192">
        <v>65.400000000000006</v>
      </c>
      <c r="R6" s="193">
        <v>71.7</v>
      </c>
      <c r="S6" s="193">
        <v>16.41</v>
      </c>
      <c r="T6" s="193">
        <v>0.53</v>
      </c>
      <c r="U6" s="193">
        <v>26.79</v>
      </c>
      <c r="V6" s="193">
        <v>5.0000000000000001E-4</v>
      </c>
      <c r="W6" s="193">
        <v>2.9999999999999997E-4</v>
      </c>
      <c r="X6" s="194">
        <v>5.0000000000000001E-3</v>
      </c>
      <c r="Y6" s="101"/>
      <c r="Z6" s="101"/>
    </row>
    <row r="7" spans="1:26" ht="26.25" customHeight="1">
      <c r="A7" s="417"/>
      <c r="B7" s="580"/>
      <c r="C7" s="70">
        <v>59</v>
      </c>
      <c r="D7" s="71" t="s">
        <v>35</v>
      </c>
      <c r="E7" s="295" t="s">
        <v>128</v>
      </c>
      <c r="F7" s="147" t="s">
        <v>37</v>
      </c>
      <c r="G7" s="111"/>
      <c r="H7" s="45">
        <v>9.8000000000000007</v>
      </c>
      <c r="I7" s="47">
        <v>14.96</v>
      </c>
      <c r="J7" s="76">
        <v>33.54</v>
      </c>
      <c r="K7" s="70">
        <v>307.79000000000002</v>
      </c>
      <c r="L7" s="45">
        <v>0.28000000000000003</v>
      </c>
      <c r="M7" s="46">
        <v>0.19</v>
      </c>
      <c r="N7" s="47">
        <v>0</v>
      </c>
      <c r="O7" s="47">
        <v>10.48</v>
      </c>
      <c r="P7" s="48">
        <v>0.09</v>
      </c>
      <c r="Q7" s="46">
        <v>60.11</v>
      </c>
      <c r="R7" s="47">
        <v>222.18</v>
      </c>
      <c r="S7" s="47">
        <v>72.930000000000007</v>
      </c>
      <c r="T7" s="47">
        <v>2.5</v>
      </c>
      <c r="U7" s="47">
        <v>227</v>
      </c>
      <c r="V7" s="47">
        <v>1.4E-2</v>
      </c>
      <c r="W7" s="47">
        <v>3.0000000000000001E-3</v>
      </c>
      <c r="X7" s="47">
        <v>0</v>
      </c>
      <c r="Y7" s="224"/>
      <c r="Z7" s="224"/>
    </row>
    <row r="8" spans="1:26" ht="26.25" customHeight="1">
      <c r="A8" s="417"/>
      <c r="B8" s="580"/>
      <c r="C8" s="70">
        <v>114</v>
      </c>
      <c r="D8" s="71" t="s">
        <v>76</v>
      </c>
      <c r="E8" s="72" t="s">
        <v>77</v>
      </c>
      <c r="F8" s="524">
        <v>200</v>
      </c>
      <c r="G8" s="111"/>
      <c r="H8" s="35">
        <v>0.2</v>
      </c>
      <c r="I8" s="36">
        <v>0</v>
      </c>
      <c r="J8" s="40">
        <v>11</v>
      </c>
      <c r="K8" s="41">
        <v>44.8</v>
      </c>
      <c r="L8" s="35">
        <v>0</v>
      </c>
      <c r="M8" s="39">
        <v>0</v>
      </c>
      <c r="N8" s="36">
        <v>0.08</v>
      </c>
      <c r="O8" s="36">
        <v>0</v>
      </c>
      <c r="P8" s="40">
        <v>0</v>
      </c>
      <c r="Q8" s="35">
        <v>13.56</v>
      </c>
      <c r="R8" s="36">
        <v>7.66</v>
      </c>
      <c r="S8" s="36">
        <v>4.08</v>
      </c>
      <c r="T8" s="36">
        <v>0.8</v>
      </c>
      <c r="U8" s="36">
        <v>0.68</v>
      </c>
      <c r="V8" s="36">
        <v>0</v>
      </c>
      <c r="W8" s="36">
        <v>0</v>
      </c>
      <c r="X8" s="37">
        <v>0</v>
      </c>
      <c r="Y8" s="224"/>
      <c r="Z8" s="224"/>
    </row>
    <row r="9" spans="1:26" ht="26.25" customHeight="1">
      <c r="A9" s="417"/>
      <c r="B9" s="733"/>
      <c r="C9" s="41">
        <v>119</v>
      </c>
      <c r="D9" s="581" t="s">
        <v>40</v>
      </c>
      <c r="E9" s="350" t="s">
        <v>52</v>
      </c>
      <c r="F9" s="41">
        <v>20</v>
      </c>
      <c r="G9" s="43"/>
      <c r="H9" s="35">
        <v>1.4</v>
      </c>
      <c r="I9" s="36">
        <v>0.14000000000000001</v>
      </c>
      <c r="J9" s="37">
        <v>8.8000000000000007</v>
      </c>
      <c r="K9" s="44">
        <v>48</v>
      </c>
      <c r="L9" s="35">
        <v>0.02</v>
      </c>
      <c r="M9" s="39">
        <v>6.0000000000000001E-3</v>
      </c>
      <c r="N9" s="36">
        <v>0</v>
      </c>
      <c r="O9" s="36">
        <v>0</v>
      </c>
      <c r="P9" s="37">
        <v>0</v>
      </c>
      <c r="Q9" s="35">
        <v>7.4</v>
      </c>
      <c r="R9" s="36">
        <v>43.6</v>
      </c>
      <c r="S9" s="36">
        <v>13</v>
      </c>
      <c r="T9" s="36">
        <v>0.56000000000000005</v>
      </c>
      <c r="U9" s="36">
        <v>18.600000000000001</v>
      </c>
      <c r="V9" s="36">
        <v>5.9999999999999995E-4</v>
      </c>
      <c r="W9" s="36">
        <v>1E-3</v>
      </c>
      <c r="X9" s="37">
        <v>0</v>
      </c>
      <c r="Y9" s="224"/>
      <c r="Z9" s="224"/>
    </row>
    <row r="10" spans="1:26" ht="26.25" customHeight="1">
      <c r="A10" s="417"/>
      <c r="B10" s="41"/>
      <c r="C10" s="41">
        <v>120</v>
      </c>
      <c r="D10" s="581" t="s">
        <v>53</v>
      </c>
      <c r="E10" s="350" t="s">
        <v>43</v>
      </c>
      <c r="F10" s="41">
        <v>30</v>
      </c>
      <c r="G10" s="43"/>
      <c r="H10" s="45">
        <v>1.71</v>
      </c>
      <c r="I10" s="47">
        <v>0.33</v>
      </c>
      <c r="J10" s="48">
        <v>11.16</v>
      </c>
      <c r="K10" s="691">
        <v>54.39</v>
      </c>
      <c r="L10" s="46">
        <v>0.02</v>
      </c>
      <c r="M10" s="46">
        <v>0.03</v>
      </c>
      <c r="N10" s="47">
        <v>0.1</v>
      </c>
      <c r="O10" s="47">
        <v>0</v>
      </c>
      <c r="P10" s="76">
        <v>0</v>
      </c>
      <c r="Q10" s="45">
        <v>8.5</v>
      </c>
      <c r="R10" s="47">
        <v>30</v>
      </c>
      <c r="S10" s="47">
        <v>10.25</v>
      </c>
      <c r="T10" s="47">
        <v>0.56999999999999995</v>
      </c>
      <c r="U10" s="47">
        <v>91.87</v>
      </c>
      <c r="V10" s="47">
        <v>2.5000000000000001E-3</v>
      </c>
      <c r="W10" s="47">
        <v>2.5000000000000001E-3</v>
      </c>
      <c r="X10" s="48">
        <v>0.02</v>
      </c>
      <c r="Y10" s="224"/>
      <c r="Z10" s="224"/>
    </row>
    <row r="11" spans="1:26" ht="26.25" customHeight="1">
      <c r="A11" s="417"/>
      <c r="B11" s="41"/>
      <c r="C11" s="41" t="s">
        <v>44</v>
      </c>
      <c r="D11" s="581" t="s">
        <v>45</v>
      </c>
      <c r="E11" s="350" t="s">
        <v>46</v>
      </c>
      <c r="F11" s="41">
        <v>250</v>
      </c>
      <c r="G11" s="43"/>
      <c r="H11" s="45">
        <v>1.5</v>
      </c>
      <c r="I11" s="47">
        <v>0</v>
      </c>
      <c r="J11" s="76">
        <v>31.25</v>
      </c>
      <c r="K11" s="691">
        <v>131</v>
      </c>
      <c r="L11" s="46"/>
      <c r="M11" s="46"/>
      <c r="N11" s="47"/>
      <c r="O11" s="47"/>
      <c r="P11" s="76"/>
      <c r="Q11" s="46"/>
      <c r="R11" s="47"/>
      <c r="S11" s="47"/>
      <c r="T11" s="47"/>
      <c r="U11" s="47"/>
      <c r="V11" s="47"/>
      <c r="W11" s="47"/>
      <c r="X11" s="76"/>
      <c r="Y11" s="224"/>
      <c r="Z11" s="224"/>
    </row>
    <row r="12" spans="1:26" ht="26.25" customHeight="1">
      <c r="A12" s="417"/>
      <c r="B12" s="41"/>
      <c r="C12" s="41"/>
      <c r="D12" s="581"/>
      <c r="E12" s="594" t="s">
        <v>47</v>
      </c>
      <c r="F12" s="51">
        <v>808</v>
      </c>
      <c r="G12" s="43"/>
      <c r="H12" s="35">
        <f t="shared" ref="H12:X12" si="0">H6+H7+H8+H9+H10+H11</f>
        <v>19.059999999999999</v>
      </c>
      <c r="I12" s="36">
        <f t="shared" si="0"/>
        <v>20.58</v>
      </c>
      <c r="J12" s="40">
        <f t="shared" si="0"/>
        <v>118.99999999999999</v>
      </c>
      <c r="K12" s="426">
        <f t="shared" si="0"/>
        <v>742.93</v>
      </c>
      <c r="L12" s="35">
        <f t="shared" si="0"/>
        <v>0.39000000000000007</v>
      </c>
      <c r="M12" s="36">
        <f t="shared" si="0"/>
        <v>0.23100000000000001</v>
      </c>
      <c r="N12" s="36">
        <f t="shared" si="0"/>
        <v>0.67999999999999994</v>
      </c>
      <c r="O12" s="36">
        <f t="shared" si="0"/>
        <v>10.48</v>
      </c>
      <c r="P12" s="37">
        <f t="shared" si="0"/>
        <v>0.09</v>
      </c>
      <c r="Q12" s="39">
        <f t="shared" si="0"/>
        <v>154.97</v>
      </c>
      <c r="R12" s="36">
        <f t="shared" si="0"/>
        <v>375.14000000000004</v>
      </c>
      <c r="S12" s="36">
        <f t="shared" si="0"/>
        <v>116.67</v>
      </c>
      <c r="T12" s="36">
        <f t="shared" si="0"/>
        <v>4.9600000000000009</v>
      </c>
      <c r="U12" s="36">
        <f t="shared" si="0"/>
        <v>364.94</v>
      </c>
      <c r="V12" s="36">
        <f t="shared" si="0"/>
        <v>1.7600000000000001E-2</v>
      </c>
      <c r="W12" s="36">
        <f t="shared" si="0"/>
        <v>6.8000000000000005E-3</v>
      </c>
      <c r="X12" s="36">
        <f t="shared" si="0"/>
        <v>2.5000000000000001E-2</v>
      </c>
      <c r="Y12" s="224"/>
      <c r="Z12" s="224"/>
    </row>
    <row r="13" spans="1:26" ht="26.25" customHeight="1">
      <c r="A13" s="718"/>
      <c r="B13" s="584"/>
      <c r="C13" s="392"/>
      <c r="D13" s="734"/>
      <c r="E13" s="735" t="s">
        <v>48</v>
      </c>
      <c r="F13" s="736"/>
      <c r="G13" s="394"/>
      <c r="H13" s="52"/>
      <c r="I13" s="53"/>
      <c r="J13" s="424"/>
      <c r="K13" s="587">
        <f>K12/27.2</f>
        <v>27.31360294117647</v>
      </c>
      <c r="L13" s="52"/>
      <c r="M13" s="56"/>
      <c r="N13" s="53"/>
      <c r="O13" s="53"/>
      <c r="P13" s="54"/>
      <c r="Q13" s="56"/>
      <c r="R13" s="53"/>
      <c r="S13" s="53"/>
      <c r="T13" s="53"/>
      <c r="U13" s="53"/>
      <c r="V13" s="53"/>
      <c r="W13" s="53"/>
      <c r="X13" s="53"/>
      <c r="Y13" s="224"/>
      <c r="Z13" s="224"/>
    </row>
    <row r="14" spans="1:26" ht="26.25" customHeight="1">
      <c r="A14" s="293"/>
      <c r="B14" s="721"/>
      <c r="C14" s="113"/>
      <c r="D14" s="659"/>
      <c r="E14" s="63"/>
      <c r="F14" s="559"/>
      <c r="G14" s="660"/>
      <c r="H14" s="69"/>
      <c r="I14" s="66"/>
      <c r="J14" s="397"/>
      <c r="K14" s="113"/>
      <c r="L14" s="47"/>
      <c r="M14" s="47"/>
      <c r="N14" s="47"/>
      <c r="O14" s="47"/>
      <c r="P14" s="76"/>
      <c r="Q14" s="115"/>
      <c r="R14" s="116"/>
      <c r="S14" s="116"/>
      <c r="T14" s="116"/>
      <c r="U14" s="116"/>
      <c r="V14" s="116"/>
      <c r="W14" s="116"/>
      <c r="X14" s="117"/>
      <c r="Y14" s="101"/>
      <c r="Z14" s="101"/>
    </row>
    <row r="15" spans="1:26" ht="26.25" customHeight="1">
      <c r="A15" s="293"/>
      <c r="B15" s="723"/>
      <c r="C15" s="70"/>
      <c r="D15" s="71"/>
      <c r="E15" s="407"/>
      <c r="F15" s="509"/>
      <c r="G15" s="70"/>
      <c r="H15" s="46"/>
      <c r="I15" s="47"/>
      <c r="J15" s="76"/>
      <c r="K15" s="70"/>
      <c r="L15" s="45"/>
      <c r="M15" s="46"/>
      <c r="N15" s="47"/>
      <c r="O15" s="47"/>
      <c r="P15" s="76"/>
      <c r="Q15" s="45"/>
      <c r="R15" s="47"/>
      <c r="S15" s="47"/>
      <c r="T15" s="47"/>
      <c r="U15" s="47"/>
      <c r="V15" s="47"/>
      <c r="W15" s="47"/>
      <c r="X15" s="48"/>
      <c r="Y15" s="101"/>
      <c r="Z15" s="101"/>
    </row>
    <row r="16" spans="1:26" ht="32.25" customHeight="1">
      <c r="A16" s="600"/>
      <c r="B16" s="580"/>
      <c r="C16" s="47"/>
      <c r="D16" s="329"/>
      <c r="E16" s="320"/>
      <c r="F16" s="121"/>
      <c r="G16" s="70"/>
      <c r="H16" s="46"/>
      <c r="I16" s="47"/>
      <c r="J16" s="76"/>
      <c r="K16" s="70"/>
      <c r="L16" s="45"/>
      <c r="M16" s="46"/>
      <c r="N16" s="47"/>
      <c r="O16" s="47"/>
      <c r="P16" s="48"/>
      <c r="Q16" s="46"/>
      <c r="R16" s="47"/>
      <c r="S16" s="47"/>
      <c r="T16" s="47"/>
      <c r="U16" s="47"/>
      <c r="V16" s="47"/>
      <c r="W16" s="47"/>
      <c r="X16" s="48"/>
      <c r="Y16" s="224"/>
      <c r="Z16" s="224"/>
    </row>
    <row r="17" spans="1:26" ht="27" customHeight="1">
      <c r="A17" s="600"/>
      <c r="B17" s="294"/>
      <c r="C17" s="70"/>
      <c r="D17" s="72"/>
      <c r="E17" s="320"/>
      <c r="F17" s="121"/>
      <c r="G17" s="70"/>
      <c r="H17" s="46"/>
      <c r="I17" s="47"/>
      <c r="J17" s="76"/>
      <c r="K17" s="70"/>
      <c r="L17" s="45"/>
      <c r="M17" s="46"/>
      <c r="N17" s="47"/>
      <c r="O17" s="47"/>
      <c r="P17" s="48"/>
      <c r="Q17" s="46"/>
      <c r="R17" s="47"/>
      <c r="S17" s="47"/>
      <c r="T17" s="47"/>
      <c r="U17" s="47"/>
      <c r="V17" s="47"/>
      <c r="W17" s="47"/>
      <c r="X17" s="47"/>
      <c r="Y17" s="224"/>
      <c r="Z17" s="224"/>
    </row>
    <row r="18" spans="1:26" ht="38.25" customHeight="1">
      <c r="A18" s="322"/>
      <c r="B18" s="418"/>
      <c r="C18" s="70"/>
      <c r="D18" s="72"/>
      <c r="E18" s="320"/>
      <c r="F18" s="121"/>
      <c r="G18" s="71"/>
      <c r="H18" s="46"/>
      <c r="I18" s="47"/>
      <c r="J18" s="76"/>
      <c r="K18" s="70"/>
      <c r="L18" s="45"/>
      <c r="M18" s="46"/>
      <c r="N18" s="47"/>
      <c r="O18" s="47"/>
      <c r="P18" s="76"/>
      <c r="Q18" s="45"/>
      <c r="R18" s="47"/>
      <c r="S18" s="47"/>
      <c r="T18" s="47"/>
      <c r="U18" s="47"/>
      <c r="V18" s="47"/>
      <c r="W18" s="47"/>
      <c r="X18" s="48"/>
      <c r="Y18" s="101"/>
      <c r="Z18" s="101"/>
    </row>
    <row r="19" spans="1:26" ht="26.25" customHeight="1">
      <c r="A19" s="322"/>
      <c r="B19" s="418"/>
      <c r="C19" s="70"/>
      <c r="D19" s="72"/>
      <c r="E19" s="71"/>
      <c r="F19" s="121"/>
      <c r="G19" s="70"/>
      <c r="H19" s="46"/>
      <c r="I19" s="47"/>
      <c r="J19" s="76"/>
      <c r="K19" s="70"/>
      <c r="L19" s="45"/>
      <c r="M19" s="46"/>
      <c r="N19" s="47"/>
      <c r="O19" s="47"/>
      <c r="P19" s="48"/>
      <c r="Q19" s="46"/>
      <c r="R19" s="47"/>
      <c r="S19" s="47"/>
      <c r="T19" s="47"/>
      <c r="U19" s="47"/>
      <c r="V19" s="47"/>
      <c r="W19" s="47"/>
      <c r="X19" s="48"/>
      <c r="Y19" s="101"/>
      <c r="Z19" s="101"/>
    </row>
    <row r="20" spans="1:26" ht="23.25" customHeight="1">
      <c r="A20" s="322"/>
      <c r="B20" s="70"/>
      <c r="C20" s="70"/>
      <c r="D20" s="72"/>
      <c r="E20" s="71"/>
      <c r="F20" s="121"/>
      <c r="G20" s="70"/>
      <c r="H20" s="46"/>
      <c r="I20" s="47"/>
      <c r="J20" s="76"/>
      <c r="K20" s="70"/>
      <c r="L20" s="35"/>
      <c r="M20" s="39"/>
      <c r="N20" s="36"/>
      <c r="O20" s="36"/>
      <c r="P20" s="40"/>
      <c r="Q20" s="35"/>
      <c r="R20" s="36"/>
      <c r="S20" s="36"/>
      <c r="T20" s="36"/>
      <c r="U20" s="36"/>
      <c r="V20" s="36"/>
      <c r="W20" s="36"/>
      <c r="X20" s="36"/>
      <c r="Y20" s="101"/>
      <c r="Z20" s="101"/>
    </row>
    <row r="21" spans="1:26" ht="26.25" customHeight="1">
      <c r="A21" s="600"/>
      <c r="B21" s="580"/>
      <c r="C21" s="500"/>
      <c r="D21" s="737"/>
      <c r="E21" s="661"/>
      <c r="F21" s="738"/>
      <c r="G21" s="500"/>
      <c r="H21" s="39"/>
      <c r="I21" s="36"/>
      <c r="J21" s="40"/>
      <c r="K21" s="51"/>
      <c r="L21" s="35"/>
      <c r="M21" s="36"/>
      <c r="N21" s="36"/>
      <c r="O21" s="36"/>
      <c r="P21" s="37"/>
      <c r="Q21" s="39"/>
      <c r="R21" s="36"/>
      <c r="S21" s="36"/>
      <c r="T21" s="36"/>
      <c r="U21" s="36"/>
      <c r="V21" s="36"/>
      <c r="W21" s="36"/>
      <c r="X21" s="36"/>
      <c r="Y21" s="224"/>
      <c r="Z21" s="224"/>
    </row>
    <row r="22" spans="1:26" ht="26.25" customHeight="1">
      <c r="A22" s="604"/>
      <c r="B22" s="584"/>
      <c r="C22" s="606"/>
      <c r="D22" s="719"/>
      <c r="E22" s="664"/>
      <c r="F22" s="527"/>
      <c r="G22" s="392"/>
      <c r="H22" s="56"/>
      <c r="I22" s="53"/>
      <c r="J22" s="424"/>
      <c r="K22" s="504"/>
      <c r="L22" s="52"/>
      <c r="M22" s="56"/>
      <c r="N22" s="53"/>
      <c r="O22" s="53"/>
      <c r="P22" s="54"/>
      <c r="Q22" s="56"/>
      <c r="R22" s="53"/>
      <c r="S22" s="53"/>
      <c r="T22" s="53"/>
      <c r="U22" s="53"/>
      <c r="V22" s="53"/>
      <c r="W22" s="53"/>
      <c r="X22" s="53"/>
      <c r="Y22" s="224"/>
      <c r="Z22" s="224"/>
    </row>
    <row r="23" spans="1:26" ht="15.75" customHeight="1">
      <c r="A23" s="6"/>
      <c r="B23" s="713"/>
      <c r="C23" s="431"/>
      <c r="D23" s="385"/>
      <c r="E23" s="385"/>
      <c r="F23" s="385"/>
      <c r="G23" s="385"/>
      <c r="H23" s="675"/>
      <c r="I23" s="385"/>
      <c r="J23" s="385"/>
      <c r="K23" s="676"/>
      <c r="L23" s="385"/>
      <c r="M23" s="385"/>
      <c r="N23" s="385"/>
      <c r="O23" s="385"/>
      <c r="P23" s="385"/>
      <c r="Q23" s="385"/>
      <c r="R23" s="385"/>
      <c r="S23" s="385"/>
      <c r="T23" s="385"/>
    </row>
    <row r="24" spans="1:26" ht="15.75" customHeight="1">
      <c r="B24" s="1"/>
      <c r="C24" s="1"/>
      <c r="D24" s="6"/>
    </row>
    <row r="25" spans="1:26" ht="15.75" customHeight="1">
      <c r="B25" s="1"/>
      <c r="C25" s="1"/>
      <c r="D25" s="6"/>
    </row>
    <row r="26" spans="1:26" ht="15.75" customHeight="1">
      <c r="B26" s="1"/>
      <c r="C26" s="1"/>
      <c r="D26" s="6"/>
    </row>
    <row r="27" spans="1:26" ht="15.75" customHeight="1">
      <c r="B27" s="1"/>
      <c r="C27" s="1"/>
      <c r="D27" s="6"/>
    </row>
    <row r="28" spans="1:26" ht="15.75" customHeight="1">
      <c r="B28" s="1"/>
      <c r="C28" s="1"/>
      <c r="D28" s="6"/>
    </row>
    <row r="29" spans="1:26" ht="15.75" customHeight="1">
      <c r="B29" s="1"/>
      <c r="C29" s="1"/>
      <c r="D29" s="6"/>
    </row>
    <row r="30" spans="1:26" ht="15.75" customHeight="1">
      <c r="B30" s="1"/>
      <c r="C30" s="1"/>
      <c r="D30" s="6"/>
    </row>
    <row r="31" spans="1:26" ht="15.75" customHeight="1">
      <c r="B31" s="1"/>
      <c r="C31" s="1"/>
      <c r="D31" s="6"/>
    </row>
    <row r="32" spans="1:26" ht="15.75" customHeight="1">
      <c r="B32" s="1"/>
      <c r="C32" s="1"/>
      <c r="D32" s="6"/>
    </row>
    <row r="33" spans="2:4" ht="15.75" customHeight="1">
      <c r="B33" s="1"/>
      <c r="C33" s="1"/>
      <c r="D33" s="6"/>
    </row>
    <row r="34" spans="2:4" ht="15.75" customHeight="1">
      <c r="B34" s="1"/>
      <c r="C34" s="1"/>
      <c r="D34" s="6"/>
    </row>
    <row r="35" spans="2:4" ht="15.75" customHeight="1">
      <c r="B35" s="1"/>
      <c r="C35" s="1"/>
      <c r="D35" s="6"/>
    </row>
    <row r="36" spans="2:4" ht="15.75" customHeight="1">
      <c r="B36" s="1"/>
      <c r="C36" s="1"/>
      <c r="D36" s="6"/>
    </row>
    <row r="37" spans="2:4" ht="15.75" customHeight="1">
      <c r="B37" s="1"/>
      <c r="C37" s="1"/>
      <c r="D37" s="6"/>
    </row>
    <row r="38" spans="2:4" ht="15.75" customHeight="1">
      <c r="B38" s="1"/>
      <c r="C38" s="1"/>
      <c r="D38" s="6"/>
    </row>
    <row r="39" spans="2:4" ht="15.75" customHeight="1">
      <c r="B39" s="1"/>
      <c r="C39" s="1"/>
      <c r="D39" s="6"/>
    </row>
    <row r="40" spans="2:4" ht="15.75" customHeight="1">
      <c r="B40" s="1"/>
      <c r="C40" s="1"/>
      <c r="D40" s="6"/>
    </row>
    <row r="41" spans="2:4" ht="15.75" customHeight="1">
      <c r="B41" s="1"/>
      <c r="C41" s="1"/>
      <c r="D41" s="6"/>
    </row>
    <row r="42" spans="2:4" ht="15.75" customHeight="1">
      <c r="B42" s="1"/>
      <c r="C42" s="1"/>
      <c r="D42" s="6"/>
    </row>
    <row r="43" spans="2:4" ht="15.75" customHeight="1">
      <c r="B43" s="1"/>
      <c r="C43" s="1"/>
      <c r="D43" s="6"/>
    </row>
    <row r="44" spans="2:4" ht="15.75" customHeight="1">
      <c r="B44" s="1"/>
      <c r="C44" s="1"/>
      <c r="D44" s="6"/>
    </row>
    <row r="45" spans="2:4" ht="15.75" customHeight="1">
      <c r="B45" s="1"/>
      <c r="C45" s="1"/>
      <c r="D45" s="6"/>
    </row>
    <row r="46" spans="2:4" ht="15.75" customHeight="1">
      <c r="B46" s="1"/>
      <c r="C46" s="1"/>
      <c r="D46" s="6"/>
    </row>
    <row r="47" spans="2:4" ht="15.75" customHeight="1">
      <c r="B47" s="1"/>
      <c r="C47" s="1"/>
      <c r="D47" s="6"/>
    </row>
    <row r="48" spans="2:4" ht="15.75" customHeight="1">
      <c r="B48" s="1"/>
      <c r="C48" s="1"/>
      <c r="D48" s="6"/>
    </row>
    <row r="49" spans="2:4" ht="15.75" customHeight="1">
      <c r="B49" s="1"/>
      <c r="C49" s="1"/>
      <c r="D49" s="6"/>
    </row>
    <row r="50" spans="2:4" ht="15.75" customHeight="1">
      <c r="B50" s="1"/>
      <c r="C50" s="1"/>
      <c r="D50" s="6"/>
    </row>
    <row r="51" spans="2:4" ht="15.75" customHeight="1">
      <c r="B51" s="1"/>
      <c r="C51" s="1"/>
      <c r="D51" s="6"/>
    </row>
    <row r="52" spans="2:4" ht="15.75" customHeight="1">
      <c r="B52" s="1"/>
      <c r="C52" s="1"/>
      <c r="D52" s="6"/>
    </row>
    <row r="53" spans="2:4" ht="15.75" customHeight="1">
      <c r="B53" s="1"/>
      <c r="C53" s="1"/>
      <c r="D53" s="6"/>
    </row>
    <row r="54" spans="2:4" ht="15.75" customHeight="1">
      <c r="B54" s="1"/>
      <c r="C54" s="1"/>
      <c r="D54" s="6"/>
    </row>
    <row r="55" spans="2:4" ht="15.75" customHeight="1">
      <c r="B55" s="1"/>
      <c r="C55" s="1"/>
      <c r="D55" s="6"/>
    </row>
    <row r="56" spans="2:4" ht="15.75" customHeight="1">
      <c r="B56" s="1"/>
      <c r="C56" s="1"/>
      <c r="D56" s="6"/>
    </row>
    <row r="57" spans="2:4" ht="15.75" customHeight="1">
      <c r="B57" s="1"/>
      <c r="C57" s="1"/>
      <c r="D57" s="6"/>
    </row>
    <row r="58" spans="2:4" ht="15.75" customHeight="1">
      <c r="B58" s="1"/>
      <c r="C58" s="1"/>
      <c r="D58" s="6"/>
    </row>
    <row r="59" spans="2:4" ht="15.75" customHeight="1">
      <c r="B59" s="1"/>
      <c r="C59" s="1"/>
      <c r="D59" s="6"/>
    </row>
    <row r="60" spans="2:4" ht="15.75" customHeight="1">
      <c r="B60" s="1"/>
      <c r="C60" s="1"/>
      <c r="D60" s="6"/>
    </row>
    <row r="61" spans="2:4" ht="15.75" customHeight="1">
      <c r="B61" s="1"/>
      <c r="C61" s="1"/>
      <c r="D61" s="6"/>
    </row>
    <row r="62" spans="2:4" ht="15.75" customHeight="1">
      <c r="B62" s="1"/>
      <c r="C62" s="1"/>
      <c r="D62" s="6"/>
    </row>
    <row r="63" spans="2:4" ht="15.75" customHeight="1">
      <c r="B63" s="1"/>
      <c r="C63" s="1"/>
      <c r="D63" s="6"/>
    </row>
    <row r="64" spans="2:4" ht="15.75" customHeight="1">
      <c r="B64" s="1"/>
      <c r="C64" s="1"/>
      <c r="D64" s="6"/>
    </row>
    <row r="65" spans="2:4" ht="15.75" customHeight="1">
      <c r="B65" s="1"/>
      <c r="C65" s="1"/>
      <c r="D65" s="6"/>
    </row>
    <row r="66" spans="2:4" ht="15.75" customHeight="1">
      <c r="B66" s="1"/>
      <c r="C66" s="1"/>
      <c r="D66" s="6"/>
    </row>
    <row r="67" spans="2:4" ht="15.75" customHeight="1">
      <c r="B67" s="1"/>
      <c r="C67" s="1"/>
      <c r="D67" s="6"/>
    </row>
    <row r="68" spans="2:4" ht="15.75" customHeight="1">
      <c r="B68" s="1"/>
      <c r="C68" s="1"/>
      <c r="D68" s="6"/>
    </row>
    <row r="69" spans="2:4" ht="15.75" customHeight="1">
      <c r="B69" s="1"/>
      <c r="C69" s="1"/>
      <c r="D69" s="6"/>
    </row>
    <row r="70" spans="2:4" ht="15.75" customHeight="1">
      <c r="B70" s="1"/>
      <c r="C70" s="1"/>
      <c r="D70" s="6"/>
    </row>
    <row r="71" spans="2:4" ht="15.75" customHeight="1">
      <c r="B71" s="1"/>
      <c r="C71" s="1"/>
      <c r="D71" s="6"/>
    </row>
    <row r="72" spans="2:4" ht="15.75" customHeight="1">
      <c r="B72" s="1"/>
      <c r="C72" s="1"/>
      <c r="D72" s="6"/>
    </row>
    <row r="73" spans="2:4" ht="15.75" customHeight="1">
      <c r="B73" s="1"/>
      <c r="C73" s="1"/>
      <c r="D73" s="6"/>
    </row>
    <row r="74" spans="2:4" ht="15.75" customHeight="1">
      <c r="B74" s="1"/>
      <c r="C74" s="1"/>
      <c r="D74" s="6"/>
    </row>
    <row r="75" spans="2:4" ht="15.75" customHeight="1">
      <c r="B75" s="1"/>
      <c r="C75" s="1"/>
      <c r="D75" s="6"/>
    </row>
    <row r="76" spans="2:4" ht="15.75" customHeight="1">
      <c r="B76" s="1"/>
      <c r="C76" s="1"/>
      <c r="D76" s="6"/>
    </row>
    <row r="77" spans="2:4" ht="15.75" customHeight="1">
      <c r="B77" s="1"/>
      <c r="C77" s="1"/>
      <c r="D77" s="6"/>
    </row>
    <row r="78" spans="2:4" ht="15.75" customHeight="1">
      <c r="B78" s="1"/>
      <c r="C78" s="1"/>
      <c r="D78" s="6"/>
    </row>
    <row r="79" spans="2:4" ht="15.75" customHeight="1">
      <c r="B79" s="1"/>
      <c r="C79" s="1"/>
      <c r="D79" s="6"/>
    </row>
    <row r="80" spans="2:4" ht="15.75" customHeight="1">
      <c r="B80" s="1"/>
      <c r="C80" s="1"/>
      <c r="D80" s="6"/>
    </row>
    <row r="81" spans="2:4" ht="15.75" customHeight="1">
      <c r="B81" s="1"/>
      <c r="C81" s="1"/>
      <c r="D81" s="6"/>
    </row>
    <row r="82" spans="2:4" ht="15.75" customHeight="1">
      <c r="B82" s="1"/>
      <c r="C82" s="1"/>
      <c r="D82" s="6"/>
    </row>
    <row r="83" spans="2:4" ht="15.75" customHeight="1">
      <c r="B83" s="1"/>
      <c r="C83" s="1"/>
      <c r="D83" s="6"/>
    </row>
    <row r="84" spans="2:4" ht="15.75" customHeight="1">
      <c r="B84" s="1"/>
      <c r="C84" s="1"/>
      <c r="D84" s="6"/>
    </row>
    <row r="85" spans="2:4" ht="15.75" customHeight="1">
      <c r="B85" s="1"/>
      <c r="C85" s="1"/>
      <c r="D85" s="6"/>
    </row>
    <row r="86" spans="2:4" ht="15.75" customHeight="1">
      <c r="B86" s="1"/>
      <c r="C86" s="1"/>
      <c r="D86" s="6"/>
    </row>
    <row r="87" spans="2:4" ht="15.75" customHeight="1">
      <c r="B87" s="1"/>
      <c r="C87" s="1"/>
      <c r="D87" s="6"/>
    </row>
    <row r="88" spans="2:4" ht="15.75" customHeight="1">
      <c r="B88" s="1"/>
      <c r="C88" s="1"/>
      <c r="D88" s="6"/>
    </row>
    <row r="89" spans="2:4" ht="15.75" customHeight="1">
      <c r="B89" s="1"/>
      <c r="C89" s="1"/>
      <c r="D89" s="6"/>
    </row>
    <row r="90" spans="2:4" ht="15.75" customHeight="1">
      <c r="B90" s="1"/>
      <c r="C90" s="1"/>
      <c r="D90" s="6"/>
    </row>
    <row r="91" spans="2:4" ht="15.75" customHeight="1">
      <c r="B91" s="1"/>
      <c r="C91" s="1"/>
      <c r="D91" s="6"/>
    </row>
    <row r="92" spans="2:4" ht="15.75" customHeight="1">
      <c r="B92" s="1"/>
      <c r="C92" s="1"/>
      <c r="D92" s="6"/>
    </row>
    <row r="93" spans="2:4" ht="15.75" customHeight="1">
      <c r="B93" s="1"/>
      <c r="C93" s="1"/>
      <c r="D93" s="6"/>
    </row>
    <row r="94" spans="2:4" ht="15.75" customHeight="1">
      <c r="B94" s="1"/>
      <c r="C94" s="1"/>
      <c r="D94" s="6"/>
    </row>
    <row r="95" spans="2:4" ht="15.75" customHeight="1">
      <c r="B95" s="1"/>
      <c r="C95" s="1"/>
      <c r="D95" s="6"/>
    </row>
    <row r="96" spans="2:4" ht="15.75" customHeight="1">
      <c r="B96" s="1"/>
      <c r="C96" s="1"/>
      <c r="D96" s="6"/>
    </row>
    <row r="97" spans="2:4" ht="15.75" customHeight="1">
      <c r="B97" s="1"/>
      <c r="C97" s="1"/>
      <c r="D97" s="6"/>
    </row>
    <row r="98" spans="2:4" ht="15.75" customHeight="1">
      <c r="B98" s="1"/>
      <c r="C98" s="1"/>
      <c r="D98" s="6"/>
    </row>
    <row r="99" spans="2:4" ht="15.75" customHeight="1">
      <c r="B99" s="1"/>
      <c r="C99" s="1"/>
      <c r="D99" s="6"/>
    </row>
    <row r="100" spans="2:4" ht="15.75" customHeight="1">
      <c r="B100" s="1"/>
      <c r="C100" s="1"/>
      <c r="D100" s="6"/>
    </row>
    <row r="101" spans="2:4" ht="15.75" customHeight="1">
      <c r="B101" s="1"/>
      <c r="C101" s="1"/>
      <c r="D101" s="6"/>
    </row>
    <row r="102" spans="2:4" ht="15.75" customHeight="1">
      <c r="B102" s="1"/>
      <c r="C102" s="1"/>
      <c r="D102" s="6"/>
    </row>
    <row r="103" spans="2:4" ht="15.75" customHeight="1">
      <c r="B103" s="1"/>
      <c r="C103" s="1"/>
      <c r="D103" s="6"/>
    </row>
    <row r="104" spans="2:4" ht="15.75" customHeight="1">
      <c r="B104" s="1"/>
      <c r="C104" s="1"/>
      <c r="D104" s="6"/>
    </row>
    <row r="105" spans="2:4" ht="15.75" customHeight="1">
      <c r="B105" s="1"/>
      <c r="C105" s="1"/>
      <c r="D105" s="6"/>
    </row>
    <row r="106" spans="2:4" ht="15.75" customHeight="1">
      <c r="B106" s="1"/>
      <c r="C106" s="1"/>
      <c r="D106" s="6"/>
    </row>
    <row r="107" spans="2:4" ht="15.75" customHeight="1">
      <c r="B107" s="1"/>
      <c r="C107" s="1"/>
      <c r="D107" s="6"/>
    </row>
    <row r="108" spans="2:4" ht="15.75" customHeight="1">
      <c r="B108" s="1"/>
      <c r="C108" s="1"/>
      <c r="D108" s="6"/>
    </row>
    <row r="109" spans="2:4" ht="15.75" customHeight="1">
      <c r="B109" s="1"/>
      <c r="C109" s="1"/>
      <c r="D109" s="6"/>
    </row>
    <row r="110" spans="2:4" ht="15.75" customHeight="1">
      <c r="B110" s="1"/>
      <c r="C110" s="1"/>
      <c r="D110" s="6"/>
    </row>
    <row r="111" spans="2:4" ht="15.75" customHeight="1">
      <c r="B111" s="1"/>
      <c r="C111" s="1"/>
      <c r="D111" s="6"/>
    </row>
    <row r="112" spans="2:4" ht="15.75" customHeight="1">
      <c r="B112" s="1"/>
      <c r="C112" s="1"/>
      <c r="D112" s="6"/>
    </row>
    <row r="113" spans="2:4" ht="15.75" customHeight="1">
      <c r="B113" s="1"/>
      <c r="C113" s="1"/>
      <c r="D113" s="6"/>
    </row>
    <row r="114" spans="2:4" ht="15.75" customHeight="1">
      <c r="B114" s="1"/>
      <c r="C114" s="1"/>
      <c r="D114" s="6"/>
    </row>
    <row r="115" spans="2:4" ht="15.75" customHeight="1">
      <c r="B115" s="1"/>
      <c r="C115" s="1"/>
      <c r="D115" s="6"/>
    </row>
    <row r="116" spans="2:4" ht="15.75" customHeight="1">
      <c r="B116" s="1"/>
      <c r="C116" s="1"/>
      <c r="D116" s="6"/>
    </row>
    <row r="117" spans="2:4" ht="15.75" customHeight="1">
      <c r="B117" s="1"/>
      <c r="C117" s="1"/>
      <c r="D117" s="6"/>
    </row>
    <row r="118" spans="2:4" ht="15.75" customHeight="1">
      <c r="B118" s="1"/>
      <c r="C118" s="1"/>
      <c r="D118" s="6"/>
    </row>
    <row r="119" spans="2:4" ht="15.75" customHeight="1">
      <c r="B119" s="1"/>
      <c r="C119" s="1"/>
      <c r="D119" s="6"/>
    </row>
    <row r="120" spans="2:4" ht="15.75" customHeight="1">
      <c r="B120" s="1"/>
      <c r="C120" s="1"/>
      <c r="D120" s="6"/>
    </row>
    <row r="121" spans="2:4" ht="15.75" customHeight="1">
      <c r="B121" s="1"/>
      <c r="C121" s="1"/>
      <c r="D121" s="6"/>
    </row>
    <row r="122" spans="2:4" ht="15.75" customHeight="1">
      <c r="B122" s="1"/>
      <c r="C122" s="1"/>
      <c r="D122" s="6"/>
    </row>
    <row r="123" spans="2:4" ht="15.75" customHeight="1">
      <c r="B123" s="1"/>
      <c r="C123" s="1"/>
      <c r="D123" s="6"/>
    </row>
    <row r="124" spans="2:4" ht="15.75" customHeight="1">
      <c r="B124" s="1"/>
      <c r="C124" s="1"/>
      <c r="D124" s="6"/>
    </row>
    <row r="125" spans="2:4" ht="15.75" customHeight="1">
      <c r="B125" s="1"/>
      <c r="C125" s="1"/>
      <c r="D125" s="6"/>
    </row>
    <row r="126" spans="2:4" ht="15.75" customHeight="1">
      <c r="B126" s="1"/>
      <c r="C126" s="1"/>
      <c r="D126" s="6"/>
    </row>
    <row r="127" spans="2:4" ht="15.75" customHeight="1">
      <c r="B127" s="1"/>
      <c r="C127" s="1"/>
      <c r="D127" s="6"/>
    </row>
    <row r="128" spans="2:4" ht="15.75" customHeight="1">
      <c r="B128" s="1"/>
      <c r="C128" s="1"/>
      <c r="D128" s="6"/>
    </row>
    <row r="129" spans="2:4" ht="15.75" customHeight="1">
      <c r="B129" s="1"/>
      <c r="C129" s="1"/>
      <c r="D129" s="6"/>
    </row>
    <row r="130" spans="2:4" ht="15.75" customHeight="1">
      <c r="B130" s="1"/>
      <c r="C130" s="1"/>
      <c r="D130" s="6"/>
    </row>
    <row r="131" spans="2:4" ht="15.75" customHeight="1">
      <c r="B131" s="1"/>
      <c r="C131" s="1"/>
      <c r="D131" s="6"/>
    </row>
    <row r="132" spans="2:4" ht="15.75" customHeight="1">
      <c r="B132" s="1"/>
      <c r="C132" s="1"/>
      <c r="D132" s="6"/>
    </row>
    <row r="133" spans="2:4" ht="15.75" customHeight="1">
      <c r="B133" s="1"/>
      <c r="C133" s="1"/>
      <c r="D133" s="6"/>
    </row>
    <row r="134" spans="2:4" ht="15.75" customHeight="1">
      <c r="B134" s="1"/>
      <c r="C134" s="1"/>
      <c r="D134" s="6"/>
    </row>
    <row r="135" spans="2:4" ht="15.75" customHeight="1">
      <c r="B135" s="1"/>
      <c r="C135" s="1"/>
      <c r="D135" s="6"/>
    </row>
    <row r="136" spans="2:4" ht="15.75" customHeight="1">
      <c r="B136" s="1"/>
      <c r="C136" s="1"/>
      <c r="D136" s="6"/>
    </row>
    <row r="137" spans="2:4" ht="15.75" customHeight="1">
      <c r="B137" s="1"/>
      <c r="C137" s="1"/>
      <c r="D137" s="6"/>
    </row>
    <row r="138" spans="2:4" ht="15.75" customHeight="1">
      <c r="B138" s="1"/>
      <c r="C138" s="1"/>
      <c r="D138" s="6"/>
    </row>
    <row r="139" spans="2:4" ht="15.75" customHeight="1">
      <c r="B139" s="1"/>
      <c r="C139" s="1"/>
      <c r="D139" s="6"/>
    </row>
    <row r="140" spans="2:4" ht="15.75" customHeight="1">
      <c r="B140" s="1"/>
      <c r="C140" s="1"/>
      <c r="D140" s="6"/>
    </row>
    <row r="141" spans="2:4" ht="15.75" customHeight="1">
      <c r="B141" s="1"/>
      <c r="C141" s="1"/>
      <c r="D141" s="6"/>
    </row>
    <row r="142" spans="2:4" ht="15.75" customHeight="1">
      <c r="B142" s="1"/>
      <c r="C142" s="1"/>
      <c r="D142" s="6"/>
    </row>
    <row r="143" spans="2:4" ht="15.75" customHeight="1">
      <c r="B143" s="1"/>
      <c r="C143" s="1"/>
      <c r="D143" s="6"/>
    </row>
    <row r="144" spans="2:4" ht="15.75" customHeight="1">
      <c r="B144" s="1"/>
      <c r="C144" s="1"/>
      <c r="D144" s="6"/>
    </row>
    <row r="145" spans="2:4" ht="15.75" customHeight="1">
      <c r="B145" s="1"/>
      <c r="C145" s="1"/>
      <c r="D145" s="6"/>
    </row>
    <row r="146" spans="2:4" ht="15.75" customHeight="1">
      <c r="B146" s="1"/>
      <c r="C146" s="1"/>
      <c r="D146" s="6"/>
    </row>
    <row r="147" spans="2:4" ht="15.75" customHeight="1">
      <c r="B147" s="1"/>
      <c r="C147" s="1"/>
      <c r="D147" s="6"/>
    </row>
    <row r="148" spans="2:4" ht="15.75" customHeight="1">
      <c r="B148" s="1"/>
      <c r="C148" s="1"/>
      <c r="D148" s="6"/>
    </row>
    <row r="149" spans="2:4" ht="15.75" customHeight="1">
      <c r="B149" s="1"/>
      <c r="C149" s="1"/>
      <c r="D149" s="6"/>
    </row>
    <row r="150" spans="2:4" ht="15.75" customHeight="1">
      <c r="B150" s="1"/>
      <c r="C150" s="1"/>
      <c r="D150" s="6"/>
    </row>
    <row r="151" spans="2:4" ht="15.75" customHeight="1">
      <c r="B151" s="1"/>
      <c r="C151" s="1"/>
      <c r="D151" s="6"/>
    </row>
    <row r="152" spans="2:4" ht="15.75" customHeight="1">
      <c r="B152" s="1"/>
      <c r="C152" s="1"/>
      <c r="D152" s="6"/>
    </row>
    <row r="153" spans="2:4" ht="15.75" customHeight="1">
      <c r="B153" s="1"/>
      <c r="C153" s="1"/>
      <c r="D153" s="6"/>
    </row>
    <row r="154" spans="2:4" ht="15.75" customHeight="1">
      <c r="B154" s="1"/>
      <c r="C154" s="1"/>
      <c r="D154" s="6"/>
    </row>
    <row r="155" spans="2:4" ht="15.75" customHeight="1">
      <c r="B155" s="1"/>
      <c r="C155" s="1"/>
      <c r="D155" s="6"/>
    </row>
    <row r="156" spans="2:4" ht="15.75" customHeight="1">
      <c r="B156" s="1"/>
      <c r="C156" s="1"/>
      <c r="D156" s="6"/>
    </row>
    <row r="157" spans="2:4" ht="15.75" customHeight="1">
      <c r="B157" s="1"/>
      <c r="C157" s="1"/>
      <c r="D157" s="6"/>
    </row>
    <row r="158" spans="2:4" ht="15.75" customHeight="1">
      <c r="B158" s="1"/>
      <c r="C158" s="1"/>
      <c r="D158" s="6"/>
    </row>
    <row r="159" spans="2:4" ht="15.75" customHeight="1">
      <c r="B159" s="1"/>
      <c r="C159" s="1"/>
      <c r="D159" s="6"/>
    </row>
    <row r="160" spans="2:4" ht="15.75" customHeight="1">
      <c r="B160" s="1"/>
      <c r="C160" s="1"/>
      <c r="D160" s="6"/>
    </row>
    <row r="161" spans="2:4" ht="15.75" customHeight="1">
      <c r="B161" s="1"/>
      <c r="C161" s="1"/>
      <c r="D161" s="6"/>
    </row>
    <row r="162" spans="2:4" ht="15.75" customHeight="1">
      <c r="B162" s="1"/>
      <c r="C162" s="1"/>
      <c r="D162" s="6"/>
    </row>
    <row r="163" spans="2:4" ht="15.75" customHeight="1">
      <c r="B163" s="1"/>
      <c r="C163" s="1"/>
      <c r="D163" s="6"/>
    </row>
    <row r="164" spans="2:4" ht="15.75" customHeight="1">
      <c r="B164" s="1"/>
      <c r="C164" s="1"/>
      <c r="D164" s="6"/>
    </row>
    <row r="165" spans="2:4" ht="15.75" customHeight="1">
      <c r="B165" s="1"/>
      <c r="C165" s="1"/>
      <c r="D165" s="6"/>
    </row>
    <row r="166" spans="2:4" ht="15.75" customHeight="1">
      <c r="B166" s="1"/>
      <c r="C166" s="1"/>
      <c r="D166" s="6"/>
    </row>
    <row r="167" spans="2:4" ht="15.75" customHeight="1">
      <c r="B167" s="1"/>
      <c r="C167" s="1"/>
      <c r="D167" s="6"/>
    </row>
    <row r="168" spans="2:4" ht="15.75" customHeight="1">
      <c r="B168" s="1"/>
      <c r="C168" s="1"/>
      <c r="D168" s="6"/>
    </row>
    <row r="169" spans="2:4" ht="15.75" customHeight="1">
      <c r="B169" s="1"/>
      <c r="C169" s="1"/>
      <c r="D169" s="6"/>
    </row>
    <row r="170" spans="2:4" ht="15.75" customHeight="1">
      <c r="B170" s="1"/>
      <c r="C170" s="1"/>
      <c r="D170" s="6"/>
    </row>
    <row r="171" spans="2:4" ht="15.75" customHeight="1">
      <c r="B171" s="1"/>
      <c r="C171" s="1"/>
      <c r="D171" s="6"/>
    </row>
    <row r="172" spans="2:4" ht="15.75" customHeight="1">
      <c r="B172" s="1"/>
      <c r="C172" s="1"/>
      <c r="D172" s="6"/>
    </row>
    <row r="173" spans="2:4" ht="15.75" customHeight="1">
      <c r="B173" s="1"/>
      <c r="C173" s="1"/>
      <c r="D173" s="6"/>
    </row>
    <row r="174" spans="2:4" ht="15.75" customHeight="1">
      <c r="B174" s="1"/>
      <c r="C174" s="1"/>
      <c r="D174" s="6"/>
    </row>
    <row r="175" spans="2:4" ht="15.75" customHeight="1">
      <c r="B175" s="1"/>
      <c r="C175" s="1"/>
      <c r="D175" s="6"/>
    </row>
    <row r="176" spans="2:4" ht="15.75" customHeight="1">
      <c r="B176" s="1"/>
      <c r="C176" s="1"/>
      <c r="D176" s="6"/>
    </row>
    <row r="177" spans="2:4" ht="15.75" customHeight="1">
      <c r="B177" s="1"/>
      <c r="C177" s="1"/>
      <c r="D177" s="6"/>
    </row>
    <row r="178" spans="2:4" ht="15.75" customHeight="1">
      <c r="B178" s="1"/>
      <c r="C178" s="1"/>
      <c r="D178" s="6"/>
    </row>
    <row r="179" spans="2:4" ht="15.75" customHeight="1">
      <c r="B179" s="1"/>
      <c r="C179" s="1"/>
      <c r="D179" s="6"/>
    </row>
    <row r="180" spans="2:4" ht="15.75" customHeight="1">
      <c r="B180" s="1"/>
      <c r="C180" s="1"/>
      <c r="D180" s="6"/>
    </row>
    <row r="181" spans="2:4" ht="15.75" customHeight="1">
      <c r="B181" s="1"/>
      <c r="C181" s="1"/>
      <c r="D181" s="6"/>
    </row>
    <row r="182" spans="2:4" ht="15.75" customHeight="1">
      <c r="B182" s="1"/>
      <c r="C182" s="1"/>
      <c r="D182" s="6"/>
    </row>
    <row r="183" spans="2:4" ht="15.75" customHeight="1">
      <c r="B183" s="1"/>
      <c r="C183" s="1"/>
      <c r="D183" s="6"/>
    </row>
    <row r="184" spans="2:4" ht="15.75" customHeight="1">
      <c r="B184" s="1"/>
      <c r="C184" s="1"/>
      <c r="D184" s="6"/>
    </row>
    <row r="185" spans="2:4" ht="15.75" customHeight="1">
      <c r="B185" s="1"/>
      <c r="C185" s="1"/>
      <c r="D185" s="6"/>
    </row>
    <row r="186" spans="2:4" ht="15.75" customHeight="1">
      <c r="B186" s="1"/>
      <c r="C186" s="1"/>
      <c r="D186" s="6"/>
    </row>
    <row r="187" spans="2:4" ht="15.75" customHeight="1">
      <c r="B187" s="1"/>
      <c r="C187" s="1"/>
      <c r="D187" s="6"/>
    </row>
    <row r="188" spans="2:4" ht="15.75" customHeight="1">
      <c r="B188" s="1"/>
      <c r="C188" s="1"/>
      <c r="D188" s="6"/>
    </row>
    <row r="189" spans="2:4" ht="15.75" customHeight="1">
      <c r="B189" s="1"/>
      <c r="C189" s="1"/>
      <c r="D189" s="6"/>
    </row>
    <row r="190" spans="2:4" ht="15.75" customHeight="1">
      <c r="B190" s="1"/>
      <c r="C190" s="1"/>
      <c r="D190" s="6"/>
    </row>
    <row r="191" spans="2:4" ht="15.75" customHeight="1">
      <c r="B191" s="1"/>
      <c r="C191" s="1"/>
      <c r="D191" s="6"/>
    </row>
    <row r="192" spans="2:4" ht="15.75" customHeight="1">
      <c r="B192" s="1"/>
      <c r="C192" s="1"/>
      <c r="D192" s="6"/>
    </row>
    <row r="193" spans="2:4" ht="15.75" customHeight="1">
      <c r="B193" s="1"/>
      <c r="C193" s="1"/>
      <c r="D193" s="6"/>
    </row>
    <row r="194" spans="2:4" ht="15.75" customHeight="1">
      <c r="B194" s="1"/>
      <c r="C194" s="1"/>
      <c r="D194" s="6"/>
    </row>
    <row r="195" spans="2:4" ht="15.75" customHeight="1">
      <c r="B195" s="1"/>
      <c r="C195" s="1"/>
      <c r="D195" s="6"/>
    </row>
    <row r="196" spans="2:4" ht="15.75" customHeight="1">
      <c r="B196" s="1"/>
      <c r="C196" s="1"/>
      <c r="D196" s="6"/>
    </row>
    <row r="197" spans="2:4" ht="15.75" customHeight="1">
      <c r="B197" s="1"/>
      <c r="C197" s="1"/>
      <c r="D197" s="6"/>
    </row>
    <row r="198" spans="2:4" ht="15.75" customHeight="1">
      <c r="B198" s="1"/>
      <c r="C198" s="1"/>
      <c r="D198" s="6"/>
    </row>
    <row r="199" spans="2:4" ht="15.75" customHeight="1">
      <c r="B199" s="1"/>
      <c r="C199" s="1"/>
      <c r="D199" s="6"/>
    </row>
    <row r="200" spans="2:4" ht="15.75" customHeight="1">
      <c r="B200" s="1"/>
      <c r="C200" s="1"/>
      <c r="D200" s="6"/>
    </row>
    <row r="201" spans="2:4" ht="15.75" customHeight="1">
      <c r="B201" s="1"/>
      <c r="C201" s="1"/>
      <c r="D201" s="6"/>
    </row>
    <row r="202" spans="2:4" ht="15.75" customHeight="1">
      <c r="B202" s="1"/>
      <c r="C202" s="1"/>
      <c r="D202" s="6"/>
    </row>
    <row r="203" spans="2:4" ht="15.75" customHeight="1">
      <c r="B203" s="1"/>
      <c r="C203" s="1"/>
      <c r="D203" s="6"/>
    </row>
    <row r="204" spans="2:4" ht="15.75" customHeight="1">
      <c r="B204" s="1"/>
      <c r="C204" s="1"/>
      <c r="D204" s="6"/>
    </row>
    <row r="205" spans="2:4" ht="15.75" customHeight="1">
      <c r="B205" s="1"/>
      <c r="C205" s="1"/>
      <c r="D205" s="6"/>
    </row>
    <row r="206" spans="2:4" ht="15.75" customHeight="1">
      <c r="B206" s="1"/>
      <c r="C206" s="1"/>
      <c r="D206" s="6"/>
    </row>
    <row r="207" spans="2:4" ht="15.75" customHeight="1">
      <c r="B207" s="1"/>
      <c r="C207" s="1"/>
      <c r="D207" s="6"/>
    </row>
    <row r="208" spans="2:4" ht="15.75" customHeight="1">
      <c r="B208" s="1"/>
      <c r="C208" s="1"/>
      <c r="D208" s="6"/>
    </row>
    <row r="209" spans="2:4" ht="15.75" customHeight="1">
      <c r="B209" s="1"/>
      <c r="C209" s="1"/>
      <c r="D209" s="6"/>
    </row>
    <row r="210" spans="2:4" ht="15.75" customHeight="1">
      <c r="B210" s="1"/>
      <c r="C210" s="1"/>
      <c r="D210" s="6"/>
    </row>
    <row r="211" spans="2:4" ht="15.75" customHeight="1">
      <c r="B211" s="1"/>
      <c r="C211" s="1"/>
      <c r="D211" s="6"/>
    </row>
    <row r="212" spans="2:4" ht="15.75" customHeight="1">
      <c r="B212" s="1"/>
      <c r="C212" s="1"/>
      <c r="D212" s="6"/>
    </row>
    <row r="213" spans="2:4" ht="15.75" customHeight="1">
      <c r="B213" s="1"/>
      <c r="C213" s="1"/>
      <c r="D213" s="6"/>
    </row>
    <row r="214" spans="2:4" ht="15.75" customHeight="1">
      <c r="B214" s="1"/>
      <c r="C214" s="1"/>
      <c r="D214" s="6"/>
    </row>
    <row r="215" spans="2:4" ht="15.75" customHeight="1">
      <c r="B215" s="1"/>
      <c r="C215" s="1"/>
      <c r="D215" s="6"/>
    </row>
    <row r="216" spans="2:4" ht="15.75" customHeight="1">
      <c r="B216" s="1"/>
      <c r="C216" s="1"/>
      <c r="D216" s="6"/>
    </row>
    <row r="217" spans="2:4" ht="15.75" customHeight="1">
      <c r="B217" s="1"/>
      <c r="C217" s="1"/>
      <c r="D217" s="6"/>
    </row>
    <row r="218" spans="2:4" ht="15.75" customHeight="1">
      <c r="B218" s="1"/>
      <c r="C218" s="1"/>
      <c r="D218" s="6"/>
    </row>
    <row r="219" spans="2:4" ht="15.75" customHeight="1">
      <c r="B219" s="1"/>
      <c r="C219" s="1"/>
      <c r="D219" s="6"/>
    </row>
    <row r="220" spans="2:4" ht="15.75" customHeight="1">
      <c r="B220" s="1"/>
      <c r="C220" s="1"/>
      <c r="D220" s="6"/>
    </row>
    <row r="221" spans="2:4" ht="15.75" customHeight="1">
      <c r="B221" s="1"/>
      <c r="C221" s="1"/>
      <c r="D221" s="6"/>
    </row>
    <row r="222" spans="2:4" ht="15.75" customHeight="1">
      <c r="B222" s="1"/>
      <c r="C222" s="1"/>
      <c r="D222" s="6"/>
    </row>
    <row r="223" spans="2:4" ht="15.75" customHeight="1">
      <c r="B223" s="1"/>
      <c r="C223" s="1"/>
      <c r="D223" s="6"/>
    </row>
    <row r="224" spans="2:4" ht="15.75" customHeight="1">
      <c r="B224" s="1"/>
      <c r="C224" s="1"/>
      <c r="D224" s="6"/>
    </row>
    <row r="225" spans="2:4" ht="15.75" customHeight="1">
      <c r="B225" s="1"/>
      <c r="C225" s="1"/>
      <c r="D225" s="6"/>
    </row>
    <row r="226" spans="2:4" ht="15.75" customHeight="1">
      <c r="B226" s="1"/>
      <c r="C226" s="1"/>
      <c r="D226" s="6"/>
    </row>
    <row r="227" spans="2:4" ht="15.75" customHeight="1">
      <c r="B227" s="1"/>
      <c r="C227" s="1"/>
      <c r="D227" s="6"/>
    </row>
    <row r="228" spans="2:4" ht="15.75" customHeight="1">
      <c r="B228" s="1"/>
      <c r="C228" s="1"/>
      <c r="D228" s="6"/>
    </row>
    <row r="229" spans="2:4" ht="15.75" customHeight="1">
      <c r="B229" s="1"/>
      <c r="C229" s="1"/>
      <c r="D229" s="6"/>
    </row>
    <row r="230" spans="2:4" ht="15.75" customHeight="1">
      <c r="B230" s="1"/>
      <c r="C230" s="1"/>
      <c r="D230" s="6"/>
    </row>
    <row r="231" spans="2:4" ht="15.75" customHeight="1">
      <c r="B231" s="1"/>
      <c r="C231" s="1"/>
      <c r="D231" s="6"/>
    </row>
    <row r="232" spans="2:4" ht="15.75" customHeight="1">
      <c r="B232" s="1"/>
      <c r="C232" s="1"/>
      <c r="D232" s="6"/>
    </row>
    <row r="233" spans="2:4" ht="15.75" customHeight="1">
      <c r="B233" s="1"/>
      <c r="C233" s="1"/>
      <c r="D233" s="6"/>
    </row>
    <row r="234" spans="2:4" ht="15.75" customHeight="1">
      <c r="B234" s="1"/>
      <c r="C234" s="1"/>
      <c r="D234" s="6"/>
    </row>
    <row r="235" spans="2:4" ht="15.75" customHeight="1">
      <c r="B235" s="1"/>
      <c r="C235" s="1"/>
      <c r="D235" s="6"/>
    </row>
    <row r="236" spans="2:4" ht="15.75" customHeight="1">
      <c r="B236" s="1"/>
      <c r="C236" s="1"/>
      <c r="D236" s="6"/>
    </row>
    <row r="237" spans="2:4" ht="15.75" customHeight="1">
      <c r="B237" s="1"/>
      <c r="C237" s="1"/>
      <c r="D237" s="6"/>
    </row>
    <row r="238" spans="2:4" ht="15.75" customHeight="1">
      <c r="B238" s="1"/>
      <c r="C238" s="1"/>
      <c r="D238" s="6"/>
    </row>
    <row r="239" spans="2:4" ht="15.75" customHeight="1">
      <c r="B239" s="1"/>
      <c r="C239" s="1"/>
      <c r="D239" s="6"/>
    </row>
    <row r="240" spans="2:4" ht="15.75" customHeight="1">
      <c r="B240" s="1"/>
      <c r="C240" s="1"/>
      <c r="D240" s="6"/>
    </row>
    <row r="241" spans="2:4" ht="15.75" customHeight="1">
      <c r="B241" s="1"/>
      <c r="C241" s="1"/>
      <c r="D241" s="6"/>
    </row>
    <row r="242" spans="2:4" ht="15.75" customHeight="1">
      <c r="B242" s="1"/>
      <c r="C242" s="1"/>
      <c r="D242" s="6"/>
    </row>
    <row r="243" spans="2:4" ht="15.75" customHeight="1">
      <c r="B243" s="1"/>
      <c r="C243" s="1"/>
      <c r="D243" s="6"/>
    </row>
    <row r="244" spans="2:4" ht="15.75" customHeight="1">
      <c r="B244" s="1"/>
      <c r="C244" s="1"/>
      <c r="D244" s="6"/>
    </row>
    <row r="245" spans="2:4" ht="15.75" customHeight="1">
      <c r="B245" s="1"/>
      <c r="C245" s="1"/>
      <c r="D245" s="6"/>
    </row>
    <row r="246" spans="2:4" ht="15.75" customHeight="1">
      <c r="B246" s="1"/>
      <c r="C246" s="1"/>
      <c r="D246" s="6"/>
    </row>
    <row r="247" spans="2:4" ht="15.75" customHeight="1">
      <c r="B247" s="1"/>
      <c r="C247" s="1"/>
      <c r="D247" s="6"/>
    </row>
    <row r="248" spans="2:4" ht="15.75" customHeight="1">
      <c r="B248" s="1"/>
      <c r="C248" s="1"/>
      <c r="D248" s="6"/>
    </row>
    <row r="249" spans="2:4" ht="15.75" customHeight="1">
      <c r="B249" s="1"/>
      <c r="C249" s="1"/>
      <c r="D249" s="6"/>
    </row>
    <row r="250" spans="2:4" ht="15.75" customHeight="1">
      <c r="B250" s="1"/>
      <c r="C250" s="1"/>
      <c r="D250" s="6"/>
    </row>
    <row r="251" spans="2:4" ht="15.75" customHeight="1">
      <c r="B251" s="1"/>
      <c r="C251" s="1"/>
      <c r="D251" s="6"/>
    </row>
    <row r="252" spans="2:4" ht="15.75" customHeight="1">
      <c r="B252" s="1"/>
      <c r="C252" s="1"/>
      <c r="D252" s="6"/>
    </row>
    <row r="253" spans="2:4" ht="15.75" customHeight="1">
      <c r="B253" s="1"/>
      <c r="C253" s="1"/>
      <c r="D253" s="6"/>
    </row>
    <row r="254" spans="2:4" ht="15.75" customHeight="1">
      <c r="B254" s="1"/>
      <c r="C254" s="1"/>
      <c r="D254" s="6"/>
    </row>
    <row r="255" spans="2:4" ht="15.75" customHeight="1">
      <c r="B255" s="1"/>
      <c r="C255" s="1"/>
      <c r="D255" s="6"/>
    </row>
    <row r="256" spans="2:4" ht="15.75" customHeight="1">
      <c r="B256" s="1"/>
      <c r="C256" s="1"/>
      <c r="D256" s="6"/>
    </row>
    <row r="257" spans="2:4" ht="15.75" customHeight="1">
      <c r="B257" s="1"/>
      <c r="C257" s="1"/>
      <c r="D257" s="6"/>
    </row>
    <row r="258" spans="2:4" ht="15.75" customHeight="1">
      <c r="B258" s="1"/>
      <c r="C258" s="1"/>
      <c r="D258" s="6"/>
    </row>
    <row r="259" spans="2:4" ht="15.75" customHeight="1">
      <c r="B259" s="1"/>
      <c r="C259" s="1"/>
      <c r="D259" s="6"/>
    </row>
    <row r="260" spans="2:4" ht="15.75" customHeight="1">
      <c r="B260" s="1"/>
      <c r="C260" s="1"/>
      <c r="D260" s="6"/>
    </row>
    <row r="261" spans="2:4" ht="15.75" customHeight="1">
      <c r="B261" s="1"/>
      <c r="C261" s="1"/>
      <c r="D261" s="6"/>
    </row>
    <row r="262" spans="2:4" ht="15.75" customHeight="1">
      <c r="B262" s="1"/>
      <c r="C262" s="1"/>
      <c r="D262" s="6"/>
    </row>
    <row r="263" spans="2:4" ht="15.75" customHeight="1">
      <c r="B263" s="1"/>
      <c r="C263" s="1"/>
      <c r="D263" s="6"/>
    </row>
    <row r="264" spans="2:4" ht="15.75" customHeight="1">
      <c r="B264" s="1"/>
      <c r="C264" s="1"/>
      <c r="D264" s="6"/>
    </row>
    <row r="265" spans="2:4" ht="15.75" customHeight="1">
      <c r="B265" s="1"/>
      <c r="C265" s="1"/>
      <c r="D265" s="6"/>
    </row>
    <row r="266" spans="2:4" ht="15.75" customHeight="1">
      <c r="B266" s="1"/>
      <c r="C266" s="1"/>
      <c r="D266" s="6"/>
    </row>
    <row r="267" spans="2:4" ht="15.75" customHeight="1">
      <c r="B267" s="1"/>
      <c r="C267" s="1"/>
      <c r="D267" s="6"/>
    </row>
    <row r="268" spans="2:4" ht="15.75" customHeight="1">
      <c r="B268" s="1"/>
      <c r="C268" s="1"/>
      <c r="D268" s="6"/>
    </row>
    <row r="269" spans="2:4" ht="15.75" customHeight="1">
      <c r="B269" s="1"/>
      <c r="C269" s="1"/>
      <c r="D269" s="6"/>
    </row>
    <row r="270" spans="2:4" ht="15.75" customHeight="1">
      <c r="B270" s="1"/>
      <c r="C270" s="1"/>
      <c r="D270" s="6"/>
    </row>
    <row r="271" spans="2:4" ht="15.75" customHeight="1">
      <c r="B271" s="1"/>
      <c r="C271" s="1"/>
      <c r="D271" s="6"/>
    </row>
    <row r="272" spans="2:4" ht="15.75" customHeight="1">
      <c r="B272" s="1"/>
      <c r="C272" s="1"/>
      <c r="D272" s="6"/>
    </row>
    <row r="273" spans="2:4" ht="15.75" customHeight="1">
      <c r="B273" s="1"/>
      <c r="C273" s="1"/>
      <c r="D273" s="6"/>
    </row>
    <row r="274" spans="2:4" ht="15.75" customHeight="1">
      <c r="B274" s="1"/>
      <c r="C274" s="1"/>
      <c r="D274" s="6"/>
    </row>
    <row r="275" spans="2:4" ht="15.75" customHeight="1">
      <c r="B275" s="1"/>
      <c r="C275" s="1"/>
      <c r="D275" s="6"/>
    </row>
    <row r="276" spans="2:4" ht="15.75" customHeight="1">
      <c r="B276" s="1"/>
      <c r="C276" s="1"/>
      <c r="D276" s="6"/>
    </row>
    <row r="277" spans="2:4" ht="15.75" customHeight="1">
      <c r="B277" s="1"/>
      <c r="C277" s="1"/>
      <c r="D277" s="6"/>
    </row>
    <row r="278" spans="2:4" ht="15.75" customHeight="1">
      <c r="B278" s="1"/>
      <c r="C278" s="1"/>
      <c r="D278" s="6"/>
    </row>
    <row r="279" spans="2:4" ht="15.75" customHeight="1">
      <c r="B279" s="1"/>
      <c r="C279" s="1"/>
      <c r="D279" s="6"/>
    </row>
    <row r="280" spans="2:4" ht="15.75" customHeight="1">
      <c r="B280" s="1"/>
      <c r="C280" s="1"/>
      <c r="D280" s="6"/>
    </row>
    <row r="281" spans="2:4" ht="15.75" customHeight="1">
      <c r="B281" s="1"/>
      <c r="C281" s="1"/>
      <c r="D281" s="6"/>
    </row>
    <row r="282" spans="2:4" ht="15.75" customHeight="1">
      <c r="B282" s="1"/>
      <c r="C282" s="1"/>
      <c r="D282" s="6"/>
    </row>
    <row r="283" spans="2:4" ht="15.75" customHeight="1">
      <c r="B283" s="1"/>
      <c r="C283" s="1"/>
      <c r="D283" s="6"/>
    </row>
    <row r="284" spans="2:4" ht="15.75" customHeight="1">
      <c r="B284" s="1"/>
      <c r="C284" s="1"/>
      <c r="D284" s="6"/>
    </row>
    <row r="285" spans="2:4" ht="15.75" customHeight="1">
      <c r="B285" s="1"/>
      <c r="C285" s="1"/>
      <c r="D285" s="6"/>
    </row>
    <row r="286" spans="2:4" ht="15.75" customHeight="1">
      <c r="B286" s="1"/>
      <c r="C286" s="1"/>
      <c r="D286" s="6"/>
    </row>
    <row r="287" spans="2:4" ht="15.75" customHeight="1">
      <c r="B287" s="1"/>
      <c r="C287" s="1"/>
      <c r="D287" s="6"/>
    </row>
    <row r="288" spans="2:4" ht="15.75" customHeight="1">
      <c r="B288" s="1"/>
      <c r="C288" s="1"/>
      <c r="D288" s="6"/>
    </row>
    <row r="289" spans="2:4" ht="15.75" customHeight="1">
      <c r="B289" s="1"/>
      <c r="C289" s="1"/>
      <c r="D289" s="6"/>
    </row>
    <row r="290" spans="2:4" ht="15.75" customHeight="1">
      <c r="B290" s="1"/>
      <c r="C290" s="1"/>
      <c r="D290" s="6"/>
    </row>
    <row r="291" spans="2:4" ht="15.75" customHeight="1">
      <c r="B291" s="1"/>
      <c r="C291" s="1"/>
      <c r="D291" s="6"/>
    </row>
    <row r="292" spans="2:4" ht="15.75" customHeight="1">
      <c r="B292" s="1"/>
      <c r="C292" s="1"/>
      <c r="D292" s="6"/>
    </row>
    <row r="293" spans="2:4" ht="15.75" customHeight="1">
      <c r="B293" s="1"/>
      <c r="C293" s="1"/>
      <c r="D293" s="6"/>
    </row>
    <row r="294" spans="2:4" ht="15.75" customHeight="1">
      <c r="B294" s="1"/>
      <c r="C294" s="1"/>
      <c r="D294" s="6"/>
    </row>
    <row r="295" spans="2:4" ht="15.75" customHeight="1">
      <c r="B295" s="1"/>
      <c r="C295" s="1"/>
      <c r="D295" s="6"/>
    </row>
    <row r="296" spans="2:4" ht="15.75" customHeight="1">
      <c r="B296" s="1"/>
      <c r="C296" s="1"/>
      <c r="D296" s="6"/>
    </row>
    <row r="297" spans="2:4" ht="15.75" customHeight="1">
      <c r="B297" s="1"/>
      <c r="C297" s="1"/>
      <c r="D297" s="6"/>
    </row>
    <row r="298" spans="2:4" ht="15.75" customHeight="1">
      <c r="B298" s="1"/>
      <c r="C298" s="1"/>
      <c r="D298" s="6"/>
    </row>
    <row r="299" spans="2:4" ht="15.75" customHeight="1">
      <c r="B299" s="1"/>
      <c r="C299" s="1"/>
      <c r="D299" s="6"/>
    </row>
    <row r="300" spans="2:4" ht="15.75" customHeight="1">
      <c r="B300" s="1"/>
      <c r="C300" s="1"/>
      <c r="D300" s="6"/>
    </row>
    <row r="301" spans="2:4" ht="15.75" customHeight="1">
      <c r="B301" s="1"/>
      <c r="C301" s="1"/>
      <c r="D301" s="6"/>
    </row>
    <row r="302" spans="2:4" ht="15.75" customHeight="1">
      <c r="B302" s="1"/>
      <c r="C302" s="1"/>
      <c r="D302" s="6"/>
    </row>
    <row r="303" spans="2:4" ht="15.75" customHeight="1">
      <c r="B303" s="1"/>
      <c r="C303" s="1"/>
      <c r="D303" s="6"/>
    </row>
    <row r="304" spans="2:4" ht="15.75" customHeight="1">
      <c r="B304" s="1"/>
      <c r="C304" s="1"/>
      <c r="D304" s="6"/>
    </row>
    <row r="305" spans="2:4" ht="15.75" customHeight="1">
      <c r="B305" s="1"/>
      <c r="C305" s="1"/>
      <c r="D305" s="6"/>
    </row>
    <row r="306" spans="2:4" ht="15.75" customHeight="1">
      <c r="B306" s="1"/>
      <c r="C306" s="1"/>
      <c r="D306" s="6"/>
    </row>
    <row r="307" spans="2:4" ht="15.75" customHeight="1">
      <c r="B307" s="1"/>
      <c r="C307" s="1"/>
      <c r="D307" s="6"/>
    </row>
    <row r="308" spans="2:4" ht="15.75" customHeight="1">
      <c r="B308" s="1"/>
      <c r="C308" s="1"/>
      <c r="D308" s="6"/>
    </row>
    <row r="309" spans="2:4" ht="15.75" customHeight="1">
      <c r="B309" s="1"/>
      <c r="C309" s="1"/>
      <c r="D309" s="6"/>
    </row>
    <row r="310" spans="2:4" ht="15.75" customHeight="1">
      <c r="B310" s="1"/>
      <c r="C310" s="1"/>
      <c r="D310" s="6"/>
    </row>
    <row r="311" spans="2:4" ht="15.75" customHeight="1">
      <c r="B311" s="1"/>
      <c r="C311" s="1"/>
      <c r="D311" s="6"/>
    </row>
    <row r="312" spans="2:4" ht="15.75" customHeight="1">
      <c r="B312" s="1"/>
      <c r="C312" s="1"/>
      <c r="D312" s="6"/>
    </row>
    <row r="313" spans="2:4" ht="15.75" customHeight="1">
      <c r="B313" s="1"/>
      <c r="C313" s="1"/>
      <c r="D313" s="6"/>
    </row>
    <row r="314" spans="2:4" ht="15.75" customHeight="1">
      <c r="B314" s="1"/>
      <c r="C314" s="1"/>
      <c r="D314" s="6"/>
    </row>
    <row r="315" spans="2:4" ht="15.75" customHeight="1">
      <c r="B315" s="1"/>
      <c r="C315" s="1"/>
      <c r="D315" s="6"/>
    </row>
    <row r="316" spans="2:4" ht="15.75" customHeight="1">
      <c r="B316" s="1"/>
      <c r="C316" s="1"/>
      <c r="D316" s="6"/>
    </row>
    <row r="317" spans="2:4" ht="15.75" customHeight="1">
      <c r="B317" s="1"/>
      <c r="C317" s="1"/>
      <c r="D317" s="6"/>
    </row>
    <row r="318" spans="2:4" ht="15.75" customHeight="1">
      <c r="B318" s="1"/>
      <c r="C318" s="1"/>
      <c r="D318" s="6"/>
    </row>
    <row r="319" spans="2:4" ht="15.75" customHeight="1">
      <c r="B319" s="1"/>
      <c r="C319" s="1"/>
      <c r="D319" s="6"/>
    </row>
    <row r="320" spans="2:4" ht="15.75" customHeight="1">
      <c r="B320" s="1"/>
      <c r="C320" s="1"/>
      <c r="D320" s="6"/>
    </row>
    <row r="321" spans="2:4" ht="15.75" customHeight="1">
      <c r="B321" s="1"/>
      <c r="C321" s="1"/>
      <c r="D321" s="6"/>
    </row>
    <row r="322" spans="2:4" ht="15.75" customHeight="1">
      <c r="B322" s="1"/>
      <c r="C322" s="1"/>
      <c r="D322" s="6"/>
    </row>
    <row r="323" spans="2:4" ht="15.75" customHeight="1">
      <c r="B323" s="1"/>
      <c r="C323" s="1"/>
      <c r="D323" s="6"/>
    </row>
    <row r="324" spans="2:4" ht="15.75" customHeight="1">
      <c r="B324" s="1"/>
      <c r="C324" s="1"/>
      <c r="D324" s="6"/>
    </row>
    <row r="325" spans="2:4" ht="15.75" customHeight="1">
      <c r="B325" s="1"/>
      <c r="C325" s="1"/>
      <c r="D325" s="6"/>
    </row>
    <row r="326" spans="2:4" ht="15.75" customHeight="1">
      <c r="B326" s="1"/>
      <c r="C326" s="1"/>
      <c r="D326" s="6"/>
    </row>
    <row r="327" spans="2:4" ht="15.75" customHeight="1">
      <c r="B327" s="1"/>
      <c r="C327" s="1"/>
      <c r="D327" s="6"/>
    </row>
    <row r="328" spans="2:4" ht="15.75" customHeight="1">
      <c r="B328" s="1"/>
      <c r="C328" s="1"/>
      <c r="D328" s="6"/>
    </row>
    <row r="329" spans="2:4" ht="15.75" customHeight="1">
      <c r="B329" s="1"/>
      <c r="C329" s="1"/>
      <c r="D329" s="6"/>
    </row>
    <row r="330" spans="2:4" ht="15.75" customHeight="1">
      <c r="B330" s="1"/>
      <c r="C330" s="1"/>
      <c r="D330" s="6"/>
    </row>
    <row r="331" spans="2:4" ht="15.75" customHeight="1">
      <c r="B331" s="1"/>
      <c r="C331" s="1"/>
      <c r="D331" s="6"/>
    </row>
    <row r="332" spans="2:4" ht="15.75" customHeight="1">
      <c r="B332" s="1"/>
      <c r="C332" s="1"/>
      <c r="D332" s="6"/>
    </row>
    <row r="333" spans="2:4" ht="15.75" customHeight="1">
      <c r="B333" s="1"/>
      <c r="C333" s="1"/>
      <c r="D333" s="6"/>
    </row>
    <row r="334" spans="2:4" ht="15.75" customHeight="1">
      <c r="B334" s="1"/>
      <c r="C334" s="1"/>
      <c r="D334" s="6"/>
    </row>
    <row r="335" spans="2:4" ht="15.75" customHeight="1">
      <c r="B335" s="1"/>
      <c r="C335" s="1"/>
      <c r="D335" s="6"/>
    </row>
    <row r="336" spans="2:4" ht="15.75" customHeight="1">
      <c r="B336" s="1"/>
      <c r="C336" s="1"/>
      <c r="D336" s="6"/>
    </row>
    <row r="337" spans="2:4" ht="15.75" customHeight="1">
      <c r="B337" s="1"/>
      <c r="C337" s="1"/>
      <c r="D337" s="6"/>
    </row>
    <row r="338" spans="2:4" ht="15.75" customHeight="1">
      <c r="B338" s="1"/>
      <c r="C338" s="1"/>
      <c r="D338" s="6"/>
    </row>
    <row r="339" spans="2:4" ht="15.75" customHeight="1">
      <c r="B339" s="1"/>
      <c r="C339" s="1"/>
      <c r="D339" s="6"/>
    </row>
    <row r="340" spans="2:4" ht="15.75" customHeight="1">
      <c r="B340" s="1"/>
      <c r="C340" s="1"/>
      <c r="D340" s="6"/>
    </row>
    <row r="341" spans="2:4" ht="15.75" customHeight="1">
      <c r="B341" s="1"/>
      <c r="C341" s="1"/>
      <c r="D341" s="6"/>
    </row>
    <row r="342" spans="2:4" ht="15.75" customHeight="1">
      <c r="B342" s="1"/>
      <c r="C342" s="1"/>
      <c r="D342" s="6"/>
    </row>
    <row r="343" spans="2:4" ht="15.75" customHeight="1">
      <c r="B343" s="1"/>
      <c r="C343" s="1"/>
      <c r="D343" s="6"/>
    </row>
    <row r="344" spans="2:4" ht="15.75" customHeight="1">
      <c r="B344" s="1"/>
      <c r="C344" s="1"/>
      <c r="D344" s="6"/>
    </row>
    <row r="345" spans="2:4" ht="15.75" customHeight="1">
      <c r="B345" s="1"/>
      <c r="C345" s="1"/>
      <c r="D345" s="6"/>
    </row>
    <row r="346" spans="2:4" ht="15.75" customHeight="1">
      <c r="B346" s="1"/>
      <c r="C346" s="1"/>
      <c r="D346" s="6"/>
    </row>
    <row r="347" spans="2:4" ht="15.75" customHeight="1">
      <c r="B347" s="1"/>
      <c r="C347" s="1"/>
      <c r="D347" s="6"/>
    </row>
    <row r="348" spans="2:4" ht="15.75" customHeight="1">
      <c r="B348" s="1"/>
      <c r="C348" s="1"/>
      <c r="D348" s="6"/>
    </row>
    <row r="349" spans="2:4" ht="15.75" customHeight="1">
      <c r="B349" s="1"/>
      <c r="C349" s="1"/>
      <c r="D349" s="6"/>
    </row>
    <row r="350" spans="2:4" ht="15.75" customHeight="1">
      <c r="B350" s="1"/>
      <c r="C350" s="1"/>
      <c r="D350" s="6"/>
    </row>
    <row r="351" spans="2:4" ht="15.75" customHeight="1">
      <c r="B351" s="1"/>
      <c r="C351" s="1"/>
      <c r="D351" s="6"/>
    </row>
    <row r="352" spans="2:4" ht="15.75" customHeight="1">
      <c r="B352" s="1"/>
      <c r="C352" s="1"/>
      <c r="D352" s="6"/>
    </row>
    <row r="353" spans="2:4" ht="15.75" customHeight="1">
      <c r="B353" s="1"/>
      <c r="C353" s="1"/>
      <c r="D353" s="6"/>
    </row>
    <row r="354" spans="2:4" ht="15.75" customHeight="1">
      <c r="B354" s="1"/>
      <c r="C354" s="1"/>
      <c r="D354" s="6"/>
    </row>
    <row r="355" spans="2:4" ht="15.75" customHeight="1">
      <c r="B355" s="1"/>
      <c r="C355" s="1"/>
      <c r="D355" s="6"/>
    </row>
    <row r="356" spans="2:4" ht="15.75" customHeight="1">
      <c r="B356" s="1"/>
      <c r="C356" s="1"/>
      <c r="D356" s="6"/>
    </row>
    <row r="357" spans="2:4" ht="15.75" customHeight="1">
      <c r="B357" s="1"/>
      <c r="C357" s="1"/>
      <c r="D357" s="6"/>
    </row>
    <row r="358" spans="2:4" ht="15.75" customHeight="1">
      <c r="B358" s="1"/>
      <c r="C358" s="1"/>
      <c r="D358" s="6"/>
    </row>
    <row r="359" spans="2:4" ht="15.75" customHeight="1">
      <c r="B359" s="1"/>
      <c r="C359" s="1"/>
      <c r="D359" s="6"/>
    </row>
    <row r="360" spans="2:4" ht="15.75" customHeight="1">
      <c r="B360" s="1"/>
      <c r="C360" s="1"/>
      <c r="D360" s="6"/>
    </row>
    <row r="361" spans="2:4" ht="15.75" customHeight="1">
      <c r="B361" s="1"/>
      <c r="C361" s="1"/>
      <c r="D361" s="6"/>
    </row>
    <row r="362" spans="2:4" ht="15.75" customHeight="1">
      <c r="B362" s="1"/>
      <c r="C362" s="1"/>
      <c r="D362" s="6"/>
    </row>
    <row r="363" spans="2:4" ht="15.75" customHeight="1">
      <c r="B363" s="1"/>
      <c r="C363" s="1"/>
      <c r="D363" s="6"/>
    </row>
    <row r="364" spans="2:4" ht="15.75" customHeight="1">
      <c r="B364" s="1"/>
      <c r="C364" s="1"/>
      <c r="D364" s="6"/>
    </row>
    <row r="365" spans="2:4" ht="15.75" customHeight="1">
      <c r="B365" s="1"/>
      <c r="C365" s="1"/>
      <c r="D365" s="6"/>
    </row>
    <row r="366" spans="2:4" ht="15.75" customHeight="1">
      <c r="B366" s="1"/>
      <c r="C366" s="1"/>
      <c r="D366" s="6"/>
    </row>
    <row r="367" spans="2:4" ht="15.75" customHeight="1">
      <c r="B367" s="1"/>
      <c r="C367" s="1"/>
      <c r="D367" s="6"/>
    </row>
    <row r="368" spans="2:4" ht="15.75" customHeight="1">
      <c r="B368" s="1"/>
      <c r="C368" s="1"/>
      <c r="D368" s="6"/>
    </row>
    <row r="369" spans="2:4" ht="15.75" customHeight="1">
      <c r="B369" s="1"/>
      <c r="C369" s="1"/>
      <c r="D369" s="6"/>
    </row>
    <row r="370" spans="2:4" ht="15.75" customHeight="1">
      <c r="B370" s="1"/>
      <c r="C370" s="1"/>
      <c r="D370" s="6"/>
    </row>
    <row r="371" spans="2:4" ht="15.75" customHeight="1">
      <c r="B371" s="1"/>
      <c r="C371" s="1"/>
      <c r="D371" s="6"/>
    </row>
    <row r="372" spans="2:4" ht="15.75" customHeight="1">
      <c r="B372" s="1"/>
      <c r="C372" s="1"/>
      <c r="D372" s="6"/>
    </row>
    <row r="373" spans="2:4" ht="15.75" customHeight="1">
      <c r="B373" s="1"/>
      <c r="C373" s="1"/>
      <c r="D373" s="6"/>
    </row>
    <row r="374" spans="2:4" ht="15.75" customHeight="1">
      <c r="B374" s="1"/>
      <c r="C374" s="1"/>
      <c r="D374" s="6"/>
    </row>
    <row r="375" spans="2:4" ht="15.75" customHeight="1">
      <c r="B375" s="1"/>
      <c r="C375" s="1"/>
      <c r="D375" s="6"/>
    </row>
    <row r="376" spans="2:4" ht="15.75" customHeight="1">
      <c r="B376" s="1"/>
      <c r="C376" s="1"/>
      <c r="D376" s="6"/>
    </row>
    <row r="377" spans="2:4" ht="15.75" customHeight="1">
      <c r="B377" s="1"/>
      <c r="C377" s="1"/>
      <c r="D377" s="6"/>
    </row>
    <row r="378" spans="2:4" ht="15.75" customHeight="1">
      <c r="B378" s="1"/>
      <c r="C378" s="1"/>
      <c r="D378" s="6"/>
    </row>
    <row r="379" spans="2:4" ht="15.75" customHeight="1">
      <c r="B379" s="1"/>
      <c r="C379" s="1"/>
      <c r="D379" s="6"/>
    </row>
    <row r="380" spans="2:4" ht="15.75" customHeight="1">
      <c r="B380" s="1"/>
      <c r="C380" s="1"/>
      <c r="D380" s="6"/>
    </row>
    <row r="381" spans="2:4" ht="15.75" customHeight="1">
      <c r="B381" s="1"/>
      <c r="C381" s="1"/>
      <c r="D381" s="6"/>
    </row>
    <row r="382" spans="2:4" ht="15.75" customHeight="1">
      <c r="B382" s="1"/>
      <c r="C382" s="1"/>
      <c r="D382" s="6"/>
    </row>
    <row r="383" spans="2:4" ht="15.75" customHeight="1">
      <c r="B383" s="1"/>
      <c r="C383" s="1"/>
      <c r="D383" s="6"/>
    </row>
    <row r="384" spans="2:4" ht="15.75" customHeight="1">
      <c r="B384" s="1"/>
      <c r="C384" s="1"/>
      <c r="D384" s="6"/>
    </row>
    <row r="385" spans="2:4" ht="15.75" customHeight="1">
      <c r="B385" s="1"/>
      <c r="C385" s="1"/>
      <c r="D385" s="6"/>
    </row>
    <row r="386" spans="2:4" ht="15.75" customHeight="1">
      <c r="B386" s="1"/>
      <c r="C386" s="1"/>
      <c r="D386" s="6"/>
    </row>
    <row r="387" spans="2:4" ht="15.75" customHeight="1">
      <c r="B387" s="1"/>
      <c r="C387" s="1"/>
      <c r="D387" s="6"/>
    </row>
    <row r="388" spans="2:4" ht="15.75" customHeight="1">
      <c r="B388" s="1"/>
      <c r="C388" s="1"/>
      <c r="D388" s="6"/>
    </row>
    <row r="389" spans="2:4" ht="15.75" customHeight="1">
      <c r="B389" s="1"/>
      <c r="C389" s="1"/>
      <c r="D389" s="6"/>
    </row>
    <row r="390" spans="2:4" ht="15.75" customHeight="1">
      <c r="B390" s="1"/>
      <c r="C390" s="1"/>
      <c r="D390" s="6"/>
    </row>
    <row r="391" spans="2:4" ht="15.75" customHeight="1">
      <c r="B391" s="1"/>
      <c r="C391" s="1"/>
      <c r="D391" s="6"/>
    </row>
    <row r="392" spans="2:4" ht="15.75" customHeight="1">
      <c r="B392" s="1"/>
      <c r="C392" s="1"/>
      <c r="D392" s="6"/>
    </row>
    <row r="393" spans="2:4" ht="15.75" customHeight="1">
      <c r="B393" s="1"/>
      <c r="C393" s="1"/>
      <c r="D393" s="6"/>
    </row>
    <row r="394" spans="2:4" ht="15.75" customHeight="1">
      <c r="B394" s="1"/>
      <c r="C394" s="1"/>
      <c r="D394" s="6"/>
    </row>
    <row r="395" spans="2:4" ht="15.75" customHeight="1">
      <c r="B395" s="1"/>
      <c r="C395" s="1"/>
      <c r="D395" s="6"/>
    </row>
    <row r="396" spans="2:4" ht="15.75" customHeight="1">
      <c r="B396" s="1"/>
      <c r="C396" s="1"/>
      <c r="D396" s="6"/>
    </row>
    <row r="397" spans="2:4" ht="15.75" customHeight="1">
      <c r="B397" s="1"/>
      <c r="C397" s="1"/>
      <c r="D397" s="6"/>
    </row>
    <row r="398" spans="2:4" ht="15.75" customHeight="1">
      <c r="B398" s="1"/>
      <c r="C398" s="1"/>
      <c r="D398" s="6"/>
    </row>
    <row r="399" spans="2:4" ht="15.75" customHeight="1">
      <c r="B399" s="1"/>
      <c r="C399" s="1"/>
      <c r="D399" s="6"/>
    </row>
    <row r="400" spans="2:4" ht="15.75" customHeight="1">
      <c r="B400" s="1"/>
      <c r="C400" s="1"/>
      <c r="D400" s="6"/>
    </row>
    <row r="401" spans="2:4" ht="15.75" customHeight="1">
      <c r="B401" s="1"/>
      <c r="C401" s="1"/>
      <c r="D401" s="6"/>
    </row>
    <row r="402" spans="2:4" ht="15.75" customHeight="1">
      <c r="B402" s="1"/>
      <c r="C402" s="1"/>
      <c r="D402" s="6"/>
    </row>
    <row r="403" spans="2:4" ht="15.75" customHeight="1">
      <c r="B403" s="1"/>
      <c r="C403" s="1"/>
      <c r="D403" s="6"/>
    </row>
    <row r="404" spans="2:4" ht="15.75" customHeight="1">
      <c r="B404" s="1"/>
      <c r="C404" s="1"/>
      <c r="D404" s="6"/>
    </row>
    <row r="405" spans="2:4" ht="15.75" customHeight="1">
      <c r="B405" s="1"/>
      <c r="C405" s="1"/>
      <c r="D405" s="6"/>
    </row>
    <row r="406" spans="2:4" ht="15.75" customHeight="1">
      <c r="B406" s="1"/>
      <c r="C406" s="1"/>
      <c r="D406" s="6"/>
    </row>
    <row r="407" spans="2:4" ht="15.75" customHeight="1">
      <c r="B407" s="1"/>
      <c r="C407" s="1"/>
      <c r="D407" s="6"/>
    </row>
    <row r="408" spans="2:4" ht="15.75" customHeight="1">
      <c r="B408" s="1"/>
      <c r="C408" s="1"/>
      <c r="D408" s="6"/>
    </row>
    <row r="409" spans="2:4" ht="15.75" customHeight="1">
      <c r="B409" s="1"/>
      <c r="C409" s="1"/>
      <c r="D409" s="6"/>
    </row>
    <row r="410" spans="2:4" ht="15.75" customHeight="1">
      <c r="B410" s="1"/>
      <c r="C410" s="1"/>
      <c r="D410" s="6"/>
    </row>
    <row r="411" spans="2:4" ht="15.75" customHeight="1">
      <c r="B411" s="1"/>
      <c r="C411" s="1"/>
      <c r="D411" s="6"/>
    </row>
    <row r="412" spans="2:4" ht="15.75" customHeight="1">
      <c r="B412" s="1"/>
      <c r="C412" s="1"/>
      <c r="D412" s="6"/>
    </row>
    <row r="413" spans="2:4" ht="15.75" customHeight="1">
      <c r="B413" s="1"/>
      <c r="C413" s="1"/>
      <c r="D413" s="6"/>
    </row>
    <row r="414" spans="2:4" ht="15.75" customHeight="1">
      <c r="B414" s="1"/>
      <c r="C414" s="1"/>
      <c r="D414" s="6"/>
    </row>
    <row r="415" spans="2:4" ht="15.75" customHeight="1">
      <c r="B415" s="1"/>
      <c r="C415" s="1"/>
      <c r="D415" s="6"/>
    </row>
    <row r="416" spans="2:4" ht="15.75" customHeight="1">
      <c r="B416" s="1"/>
      <c r="C416" s="1"/>
      <c r="D416" s="6"/>
    </row>
    <row r="417" spans="2:4" ht="15.75" customHeight="1">
      <c r="B417" s="1"/>
      <c r="C417" s="1"/>
      <c r="D417" s="6"/>
    </row>
    <row r="418" spans="2:4" ht="15.75" customHeight="1">
      <c r="B418" s="1"/>
      <c r="C418" s="1"/>
      <c r="D418" s="6"/>
    </row>
    <row r="419" spans="2:4" ht="15.75" customHeight="1">
      <c r="B419" s="1"/>
      <c r="C419" s="1"/>
      <c r="D419" s="6"/>
    </row>
    <row r="420" spans="2:4" ht="15.75" customHeight="1">
      <c r="B420" s="1"/>
      <c r="C420" s="1"/>
      <c r="D420" s="6"/>
    </row>
    <row r="421" spans="2:4" ht="15.75" customHeight="1">
      <c r="B421" s="1"/>
      <c r="C421" s="1"/>
      <c r="D421" s="6"/>
    </row>
    <row r="422" spans="2:4" ht="15.75" customHeight="1">
      <c r="B422" s="1"/>
      <c r="C422" s="1"/>
      <c r="D422" s="6"/>
    </row>
    <row r="423" spans="2:4" ht="15.75" customHeight="1">
      <c r="B423" s="1"/>
      <c r="C423" s="1"/>
      <c r="D423" s="6"/>
    </row>
    <row r="424" spans="2:4" ht="15.75" customHeight="1">
      <c r="B424" s="1"/>
      <c r="C424" s="1"/>
      <c r="D424" s="6"/>
    </row>
    <row r="425" spans="2:4" ht="15.75" customHeight="1">
      <c r="B425" s="1"/>
      <c r="C425" s="1"/>
      <c r="D425" s="6"/>
    </row>
    <row r="426" spans="2:4" ht="15.75" customHeight="1">
      <c r="B426" s="1"/>
      <c r="C426" s="1"/>
      <c r="D426" s="6"/>
    </row>
    <row r="427" spans="2:4" ht="15.75" customHeight="1">
      <c r="B427" s="1"/>
      <c r="C427" s="1"/>
      <c r="D427" s="6"/>
    </row>
    <row r="428" spans="2:4" ht="15.75" customHeight="1">
      <c r="B428" s="1"/>
      <c r="C428" s="1"/>
      <c r="D428" s="6"/>
    </row>
    <row r="429" spans="2:4" ht="15.75" customHeight="1">
      <c r="B429" s="1"/>
      <c r="C429" s="1"/>
      <c r="D429" s="6"/>
    </row>
    <row r="430" spans="2:4" ht="15.75" customHeight="1">
      <c r="B430" s="1"/>
      <c r="C430" s="1"/>
      <c r="D430" s="6"/>
    </row>
    <row r="431" spans="2:4" ht="15.75" customHeight="1">
      <c r="B431" s="1"/>
      <c r="C431" s="1"/>
      <c r="D431" s="6"/>
    </row>
    <row r="432" spans="2:4" ht="15.75" customHeight="1">
      <c r="B432" s="1"/>
      <c r="C432" s="1"/>
      <c r="D432" s="6"/>
    </row>
    <row r="433" spans="2:4" ht="15.75" customHeight="1">
      <c r="B433" s="1"/>
      <c r="C433" s="1"/>
      <c r="D433" s="6"/>
    </row>
    <row r="434" spans="2:4" ht="15.75" customHeight="1">
      <c r="B434" s="1"/>
      <c r="C434" s="1"/>
      <c r="D434" s="6"/>
    </row>
    <row r="435" spans="2:4" ht="15.75" customHeight="1">
      <c r="B435" s="1"/>
      <c r="C435" s="1"/>
      <c r="D435" s="6"/>
    </row>
    <row r="436" spans="2:4" ht="15.75" customHeight="1">
      <c r="B436" s="1"/>
      <c r="C436" s="1"/>
      <c r="D436" s="6"/>
    </row>
    <row r="437" spans="2:4" ht="15.75" customHeight="1">
      <c r="B437" s="1"/>
      <c r="C437" s="1"/>
      <c r="D437" s="6"/>
    </row>
    <row r="438" spans="2:4" ht="15.75" customHeight="1">
      <c r="B438" s="1"/>
      <c r="C438" s="1"/>
      <c r="D438" s="6"/>
    </row>
    <row r="439" spans="2:4" ht="15.75" customHeight="1">
      <c r="B439" s="1"/>
      <c r="C439" s="1"/>
      <c r="D439" s="6"/>
    </row>
    <row r="440" spans="2:4" ht="15.75" customHeight="1">
      <c r="B440" s="1"/>
      <c r="C440" s="1"/>
      <c r="D440" s="6"/>
    </row>
    <row r="441" spans="2:4" ht="15.75" customHeight="1">
      <c r="B441" s="1"/>
      <c r="C441" s="1"/>
      <c r="D441" s="6"/>
    </row>
    <row r="442" spans="2:4" ht="15.75" customHeight="1">
      <c r="B442" s="1"/>
      <c r="C442" s="1"/>
      <c r="D442" s="6"/>
    </row>
    <row r="443" spans="2:4" ht="15.75" customHeight="1">
      <c r="B443" s="1"/>
      <c r="C443" s="1"/>
      <c r="D443" s="6"/>
    </row>
    <row r="444" spans="2:4" ht="15.75" customHeight="1">
      <c r="B444" s="1"/>
      <c r="C444" s="1"/>
      <c r="D444" s="6"/>
    </row>
    <row r="445" spans="2:4" ht="15.75" customHeight="1">
      <c r="B445" s="1"/>
      <c r="C445" s="1"/>
      <c r="D445" s="6"/>
    </row>
    <row r="446" spans="2:4" ht="15.75" customHeight="1">
      <c r="B446" s="1"/>
      <c r="C446" s="1"/>
      <c r="D446" s="6"/>
    </row>
    <row r="447" spans="2:4" ht="15.75" customHeight="1">
      <c r="B447" s="1"/>
      <c r="C447" s="1"/>
      <c r="D447" s="6"/>
    </row>
    <row r="448" spans="2:4" ht="15.75" customHeight="1">
      <c r="B448" s="1"/>
      <c r="C448" s="1"/>
      <c r="D448" s="6"/>
    </row>
    <row r="449" spans="2:4" ht="15.75" customHeight="1">
      <c r="B449" s="1"/>
      <c r="C449" s="1"/>
      <c r="D449" s="6"/>
    </row>
    <row r="450" spans="2:4" ht="15.75" customHeight="1">
      <c r="B450" s="1"/>
      <c r="C450" s="1"/>
      <c r="D450" s="6"/>
    </row>
    <row r="451" spans="2:4" ht="15.75" customHeight="1">
      <c r="B451" s="1"/>
      <c r="C451" s="1"/>
      <c r="D451" s="6"/>
    </row>
    <row r="452" spans="2:4" ht="15.75" customHeight="1">
      <c r="B452" s="1"/>
      <c r="C452" s="1"/>
      <c r="D452" s="6"/>
    </row>
    <row r="453" spans="2:4" ht="15.75" customHeight="1">
      <c r="B453" s="1"/>
      <c r="C453" s="1"/>
      <c r="D453" s="6"/>
    </row>
    <row r="454" spans="2:4" ht="15.75" customHeight="1">
      <c r="B454" s="1"/>
      <c r="C454" s="1"/>
      <c r="D454" s="6"/>
    </row>
    <row r="455" spans="2:4" ht="15.75" customHeight="1">
      <c r="B455" s="1"/>
      <c r="C455" s="1"/>
      <c r="D455" s="6"/>
    </row>
    <row r="456" spans="2:4" ht="15.75" customHeight="1">
      <c r="B456" s="1"/>
      <c r="C456" s="1"/>
      <c r="D456" s="6"/>
    </row>
    <row r="457" spans="2:4" ht="15.75" customHeight="1">
      <c r="B457" s="1"/>
      <c r="C457" s="1"/>
      <c r="D457" s="6"/>
    </row>
    <row r="458" spans="2:4" ht="15.75" customHeight="1">
      <c r="B458" s="1"/>
      <c r="C458" s="1"/>
      <c r="D458" s="6"/>
    </row>
    <row r="459" spans="2:4" ht="15.75" customHeight="1">
      <c r="B459" s="1"/>
      <c r="C459" s="1"/>
      <c r="D459" s="6"/>
    </row>
    <row r="460" spans="2:4" ht="15.75" customHeight="1">
      <c r="B460" s="1"/>
      <c r="C460" s="1"/>
      <c r="D460" s="6"/>
    </row>
    <row r="461" spans="2:4" ht="15.75" customHeight="1">
      <c r="B461" s="1"/>
      <c r="C461" s="1"/>
      <c r="D461" s="6"/>
    </row>
    <row r="462" spans="2:4" ht="15.75" customHeight="1">
      <c r="B462" s="1"/>
      <c r="C462" s="1"/>
      <c r="D462" s="6"/>
    </row>
    <row r="463" spans="2:4" ht="15.75" customHeight="1">
      <c r="B463" s="1"/>
      <c r="C463" s="1"/>
      <c r="D463" s="6"/>
    </row>
    <row r="464" spans="2:4" ht="15.75" customHeight="1">
      <c r="B464" s="1"/>
      <c r="C464" s="1"/>
      <c r="D464" s="6"/>
    </row>
    <row r="465" spans="2:4" ht="15.75" customHeight="1">
      <c r="B465" s="1"/>
      <c r="C465" s="1"/>
      <c r="D465" s="6"/>
    </row>
    <row r="466" spans="2:4" ht="15.75" customHeight="1">
      <c r="B466" s="1"/>
      <c r="C466" s="1"/>
      <c r="D466" s="6"/>
    </row>
    <row r="467" spans="2:4" ht="15.75" customHeight="1">
      <c r="B467" s="1"/>
      <c r="C467" s="1"/>
      <c r="D467" s="6"/>
    </row>
    <row r="468" spans="2:4" ht="15.75" customHeight="1">
      <c r="B468" s="1"/>
      <c r="C468" s="1"/>
      <c r="D468" s="6"/>
    </row>
    <row r="469" spans="2:4" ht="15.75" customHeight="1">
      <c r="B469" s="1"/>
      <c r="C469" s="1"/>
      <c r="D469" s="6"/>
    </row>
    <row r="470" spans="2:4" ht="15.75" customHeight="1">
      <c r="B470" s="1"/>
      <c r="C470" s="1"/>
      <c r="D470" s="6"/>
    </row>
    <row r="471" spans="2:4" ht="15.75" customHeight="1">
      <c r="B471" s="1"/>
      <c r="C471" s="1"/>
      <c r="D471" s="6"/>
    </row>
    <row r="472" spans="2:4" ht="15.75" customHeight="1">
      <c r="B472" s="1"/>
      <c r="C472" s="1"/>
      <c r="D472" s="6"/>
    </row>
    <row r="473" spans="2:4" ht="15.75" customHeight="1">
      <c r="B473" s="1"/>
      <c r="C473" s="1"/>
      <c r="D473" s="6"/>
    </row>
    <row r="474" spans="2:4" ht="15.75" customHeight="1">
      <c r="B474" s="1"/>
      <c r="C474" s="1"/>
      <c r="D474" s="6"/>
    </row>
    <row r="475" spans="2:4" ht="15.75" customHeight="1">
      <c r="B475" s="1"/>
      <c r="C475" s="1"/>
      <c r="D475" s="6"/>
    </row>
    <row r="476" spans="2:4" ht="15.75" customHeight="1">
      <c r="B476" s="1"/>
      <c r="C476" s="1"/>
      <c r="D476" s="6"/>
    </row>
    <row r="477" spans="2:4" ht="15.75" customHeight="1">
      <c r="B477" s="1"/>
      <c r="C477" s="1"/>
      <c r="D477" s="6"/>
    </row>
    <row r="478" spans="2:4" ht="15.75" customHeight="1">
      <c r="B478" s="1"/>
      <c r="C478" s="1"/>
      <c r="D478" s="6"/>
    </row>
    <row r="479" spans="2:4" ht="15.75" customHeight="1">
      <c r="B479" s="1"/>
      <c r="C479" s="1"/>
      <c r="D479" s="6"/>
    </row>
    <row r="480" spans="2:4" ht="15.75" customHeight="1">
      <c r="B480" s="1"/>
      <c r="C480" s="1"/>
      <c r="D480" s="6"/>
    </row>
    <row r="481" spans="2:4" ht="15.75" customHeight="1">
      <c r="B481" s="1"/>
      <c r="C481" s="1"/>
      <c r="D481" s="6"/>
    </row>
    <row r="482" spans="2:4" ht="15.75" customHeight="1">
      <c r="B482" s="1"/>
      <c r="C482" s="1"/>
      <c r="D482" s="6"/>
    </row>
    <row r="483" spans="2:4" ht="15.75" customHeight="1">
      <c r="B483" s="1"/>
      <c r="C483" s="1"/>
      <c r="D483" s="6"/>
    </row>
    <row r="484" spans="2:4" ht="15.75" customHeight="1">
      <c r="B484" s="1"/>
      <c r="C484" s="1"/>
      <c r="D484" s="6"/>
    </row>
    <row r="485" spans="2:4" ht="15.75" customHeight="1">
      <c r="B485" s="1"/>
      <c r="C485" s="1"/>
      <c r="D485" s="6"/>
    </row>
    <row r="486" spans="2:4" ht="15.75" customHeight="1">
      <c r="B486" s="1"/>
      <c r="C486" s="1"/>
      <c r="D486" s="6"/>
    </row>
    <row r="487" spans="2:4" ht="15.75" customHeight="1">
      <c r="B487" s="1"/>
      <c r="C487" s="1"/>
      <c r="D487" s="6"/>
    </row>
    <row r="488" spans="2:4" ht="15.75" customHeight="1">
      <c r="B488" s="1"/>
      <c r="C488" s="1"/>
      <c r="D488" s="6"/>
    </row>
    <row r="489" spans="2:4" ht="15.75" customHeight="1">
      <c r="B489" s="1"/>
      <c r="C489" s="1"/>
      <c r="D489" s="6"/>
    </row>
    <row r="490" spans="2:4" ht="15.75" customHeight="1">
      <c r="B490" s="1"/>
      <c r="C490" s="1"/>
      <c r="D490" s="6"/>
    </row>
    <row r="491" spans="2:4" ht="15.75" customHeight="1">
      <c r="B491" s="1"/>
      <c r="C491" s="1"/>
      <c r="D491" s="6"/>
    </row>
    <row r="492" spans="2:4" ht="15.75" customHeight="1">
      <c r="B492" s="1"/>
      <c r="C492" s="1"/>
      <c r="D492" s="6"/>
    </row>
    <row r="493" spans="2:4" ht="15.75" customHeight="1">
      <c r="B493" s="1"/>
      <c r="C493" s="1"/>
      <c r="D493" s="6"/>
    </row>
    <row r="494" spans="2:4" ht="15.75" customHeight="1">
      <c r="B494" s="1"/>
      <c r="C494" s="1"/>
      <c r="D494" s="6"/>
    </row>
    <row r="495" spans="2:4" ht="15.75" customHeight="1">
      <c r="B495" s="1"/>
      <c r="C495" s="1"/>
      <c r="D495" s="6"/>
    </row>
    <row r="496" spans="2:4" ht="15.75" customHeight="1">
      <c r="B496" s="1"/>
      <c r="C496" s="1"/>
      <c r="D496" s="6"/>
    </row>
    <row r="497" spans="2:4" ht="15.75" customHeight="1">
      <c r="B497" s="1"/>
      <c r="C497" s="1"/>
      <c r="D497" s="6"/>
    </row>
    <row r="498" spans="2:4" ht="15.75" customHeight="1">
      <c r="B498" s="1"/>
      <c r="C498" s="1"/>
      <c r="D498" s="6"/>
    </row>
    <row r="499" spans="2:4" ht="15.75" customHeight="1">
      <c r="B499" s="1"/>
      <c r="C499" s="1"/>
      <c r="D499" s="6"/>
    </row>
    <row r="500" spans="2:4" ht="15.75" customHeight="1">
      <c r="B500" s="1"/>
      <c r="C500" s="1"/>
      <c r="D500" s="6"/>
    </row>
    <row r="501" spans="2:4" ht="15.75" customHeight="1">
      <c r="B501" s="1"/>
      <c r="C501" s="1"/>
      <c r="D501" s="6"/>
    </row>
    <row r="502" spans="2:4" ht="15.75" customHeight="1">
      <c r="B502" s="1"/>
      <c r="C502" s="1"/>
      <c r="D502" s="6"/>
    </row>
    <row r="503" spans="2:4" ht="15.75" customHeight="1">
      <c r="B503" s="1"/>
      <c r="C503" s="1"/>
      <c r="D503" s="6"/>
    </row>
    <row r="504" spans="2:4" ht="15.75" customHeight="1">
      <c r="B504" s="1"/>
      <c r="C504" s="1"/>
      <c r="D504" s="6"/>
    </row>
    <row r="505" spans="2:4" ht="15.75" customHeight="1">
      <c r="B505" s="1"/>
      <c r="C505" s="1"/>
      <c r="D505" s="6"/>
    </row>
    <row r="506" spans="2:4" ht="15.75" customHeight="1">
      <c r="B506" s="1"/>
      <c r="C506" s="1"/>
      <c r="D506" s="6"/>
    </row>
    <row r="507" spans="2:4" ht="15.75" customHeight="1">
      <c r="B507" s="1"/>
      <c r="C507" s="1"/>
      <c r="D507" s="6"/>
    </row>
    <row r="508" spans="2:4" ht="15.75" customHeight="1">
      <c r="B508" s="1"/>
      <c r="C508" s="1"/>
      <c r="D508" s="6"/>
    </row>
    <row r="509" spans="2:4" ht="15.75" customHeight="1">
      <c r="B509" s="1"/>
      <c r="C509" s="1"/>
      <c r="D509" s="6"/>
    </row>
    <row r="510" spans="2:4" ht="15.75" customHeight="1">
      <c r="B510" s="1"/>
      <c r="C510" s="1"/>
      <c r="D510" s="6"/>
    </row>
    <row r="511" spans="2:4" ht="15.75" customHeight="1">
      <c r="B511" s="1"/>
      <c r="C511" s="1"/>
      <c r="D511" s="6"/>
    </row>
    <row r="512" spans="2:4" ht="15.75" customHeight="1">
      <c r="B512" s="1"/>
      <c r="C512" s="1"/>
      <c r="D512" s="6"/>
    </row>
    <row r="513" spans="2:4" ht="15.75" customHeight="1">
      <c r="B513" s="1"/>
      <c r="C513" s="1"/>
      <c r="D513" s="6"/>
    </row>
    <row r="514" spans="2:4" ht="15.75" customHeight="1">
      <c r="B514" s="1"/>
      <c r="C514" s="1"/>
      <c r="D514" s="6"/>
    </row>
    <row r="515" spans="2:4" ht="15.75" customHeight="1">
      <c r="B515" s="1"/>
      <c r="C515" s="1"/>
      <c r="D515" s="6"/>
    </row>
    <row r="516" spans="2:4" ht="15.75" customHeight="1">
      <c r="B516" s="1"/>
      <c r="C516" s="1"/>
      <c r="D516" s="6"/>
    </row>
    <row r="517" spans="2:4" ht="15.75" customHeight="1">
      <c r="B517" s="1"/>
      <c r="C517" s="1"/>
      <c r="D517" s="6"/>
    </row>
    <row r="518" spans="2:4" ht="15.75" customHeight="1">
      <c r="B518" s="1"/>
      <c r="C518" s="1"/>
      <c r="D518" s="6"/>
    </row>
    <row r="519" spans="2:4" ht="15.75" customHeight="1">
      <c r="B519" s="1"/>
      <c r="C519" s="1"/>
      <c r="D519" s="6"/>
    </row>
    <row r="520" spans="2:4" ht="15.75" customHeight="1">
      <c r="B520" s="1"/>
      <c r="C520" s="1"/>
      <c r="D520" s="6"/>
    </row>
    <row r="521" spans="2:4" ht="15.75" customHeight="1">
      <c r="B521" s="1"/>
      <c r="C521" s="1"/>
      <c r="D521" s="6"/>
    </row>
    <row r="522" spans="2:4" ht="15.75" customHeight="1">
      <c r="B522" s="1"/>
      <c r="C522" s="1"/>
      <c r="D522" s="6"/>
    </row>
    <row r="523" spans="2:4" ht="15.75" customHeight="1">
      <c r="B523" s="1"/>
      <c r="C523" s="1"/>
      <c r="D523" s="6"/>
    </row>
    <row r="524" spans="2:4" ht="15.75" customHeight="1">
      <c r="B524" s="1"/>
      <c r="C524" s="1"/>
      <c r="D524" s="6"/>
    </row>
    <row r="525" spans="2:4" ht="15.75" customHeight="1">
      <c r="B525" s="1"/>
      <c r="C525" s="1"/>
      <c r="D525" s="6"/>
    </row>
    <row r="526" spans="2:4" ht="15.75" customHeight="1">
      <c r="B526" s="1"/>
      <c r="C526" s="1"/>
      <c r="D526" s="6"/>
    </row>
    <row r="527" spans="2:4" ht="15.75" customHeight="1">
      <c r="B527" s="1"/>
      <c r="C527" s="1"/>
      <c r="D527" s="6"/>
    </row>
    <row r="528" spans="2:4" ht="15.75" customHeight="1">
      <c r="B528" s="1"/>
      <c r="C528" s="1"/>
      <c r="D528" s="6"/>
    </row>
    <row r="529" spans="2:4" ht="15.75" customHeight="1">
      <c r="B529" s="1"/>
      <c r="C529" s="1"/>
      <c r="D529" s="6"/>
    </row>
    <row r="530" spans="2:4" ht="15.75" customHeight="1">
      <c r="B530" s="1"/>
      <c r="C530" s="1"/>
      <c r="D530" s="6"/>
    </row>
    <row r="531" spans="2:4" ht="15.75" customHeight="1">
      <c r="B531" s="1"/>
      <c r="C531" s="1"/>
      <c r="D531" s="6"/>
    </row>
    <row r="532" spans="2:4" ht="15.75" customHeight="1">
      <c r="B532" s="1"/>
      <c r="C532" s="1"/>
      <c r="D532" s="6"/>
    </row>
    <row r="533" spans="2:4" ht="15.75" customHeight="1">
      <c r="B533" s="1"/>
      <c r="C533" s="1"/>
      <c r="D533" s="6"/>
    </row>
    <row r="534" spans="2:4" ht="15.75" customHeight="1">
      <c r="B534" s="1"/>
      <c r="C534" s="1"/>
      <c r="D534" s="6"/>
    </row>
    <row r="535" spans="2:4" ht="15.75" customHeight="1">
      <c r="B535" s="1"/>
      <c r="C535" s="1"/>
      <c r="D535" s="6"/>
    </row>
    <row r="536" spans="2:4" ht="15.75" customHeight="1">
      <c r="B536" s="1"/>
      <c r="C536" s="1"/>
      <c r="D536" s="6"/>
    </row>
    <row r="537" spans="2:4" ht="15.75" customHeight="1">
      <c r="B537" s="1"/>
      <c r="C537" s="1"/>
      <c r="D537" s="6"/>
    </row>
    <row r="538" spans="2:4" ht="15.75" customHeight="1">
      <c r="B538" s="1"/>
      <c r="C538" s="1"/>
      <c r="D538" s="6"/>
    </row>
    <row r="539" spans="2:4" ht="15.75" customHeight="1">
      <c r="B539" s="1"/>
      <c r="C539" s="1"/>
      <c r="D539" s="6"/>
    </row>
    <row r="540" spans="2:4" ht="15.75" customHeight="1">
      <c r="B540" s="1"/>
      <c r="C540" s="1"/>
      <c r="D540" s="6"/>
    </row>
    <row r="541" spans="2:4" ht="15.75" customHeight="1">
      <c r="B541" s="1"/>
      <c r="C541" s="1"/>
      <c r="D541" s="6"/>
    </row>
    <row r="542" spans="2:4" ht="15.75" customHeight="1">
      <c r="B542" s="1"/>
      <c r="C542" s="1"/>
      <c r="D542" s="6"/>
    </row>
    <row r="543" spans="2:4" ht="15.75" customHeight="1">
      <c r="B543" s="1"/>
      <c r="C543" s="1"/>
      <c r="D543" s="6"/>
    </row>
    <row r="544" spans="2:4" ht="15.75" customHeight="1">
      <c r="B544" s="1"/>
      <c r="C544" s="1"/>
      <c r="D544" s="6"/>
    </row>
    <row r="545" spans="2:4" ht="15.75" customHeight="1">
      <c r="B545" s="1"/>
      <c r="C545" s="1"/>
      <c r="D545" s="6"/>
    </row>
    <row r="546" spans="2:4" ht="15.75" customHeight="1">
      <c r="B546" s="1"/>
      <c r="C546" s="1"/>
      <c r="D546" s="6"/>
    </row>
    <row r="547" spans="2:4" ht="15.75" customHeight="1">
      <c r="B547" s="1"/>
      <c r="C547" s="1"/>
      <c r="D547" s="6"/>
    </row>
    <row r="548" spans="2:4" ht="15.75" customHeight="1">
      <c r="B548" s="1"/>
      <c r="C548" s="1"/>
      <c r="D548" s="6"/>
    </row>
    <row r="549" spans="2:4" ht="15.75" customHeight="1">
      <c r="B549" s="1"/>
      <c r="C549" s="1"/>
      <c r="D549" s="6"/>
    </row>
    <row r="550" spans="2:4" ht="15.75" customHeight="1">
      <c r="B550" s="1"/>
      <c r="C550" s="1"/>
      <c r="D550" s="6"/>
    </row>
    <row r="551" spans="2:4" ht="15.75" customHeight="1">
      <c r="B551" s="1"/>
      <c r="C551" s="1"/>
      <c r="D551" s="6"/>
    </row>
    <row r="552" spans="2:4" ht="15.75" customHeight="1">
      <c r="B552" s="1"/>
      <c r="C552" s="1"/>
      <c r="D552" s="6"/>
    </row>
    <row r="553" spans="2:4" ht="15.75" customHeight="1">
      <c r="B553" s="1"/>
      <c r="C553" s="1"/>
      <c r="D553" s="6"/>
    </row>
    <row r="554" spans="2:4" ht="15.75" customHeight="1">
      <c r="B554" s="1"/>
      <c r="C554" s="1"/>
      <c r="D554" s="6"/>
    </row>
    <row r="555" spans="2:4" ht="15.75" customHeight="1">
      <c r="B555" s="1"/>
      <c r="C555" s="1"/>
      <c r="D555" s="6"/>
    </row>
    <row r="556" spans="2:4" ht="15.75" customHeight="1">
      <c r="B556" s="1"/>
      <c r="C556" s="1"/>
      <c r="D556" s="6"/>
    </row>
    <row r="557" spans="2:4" ht="15.75" customHeight="1">
      <c r="B557" s="1"/>
      <c r="C557" s="1"/>
      <c r="D557" s="6"/>
    </row>
    <row r="558" spans="2:4" ht="15.75" customHeight="1">
      <c r="B558" s="1"/>
      <c r="C558" s="1"/>
      <c r="D558" s="6"/>
    </row>
    <row r="559" spans="2:4" ht="15.75" customHeight="1">
      <c r="B559" s="1"/>
      <c r="C559" s="1"/>
      <c r="D559" s="6"/>
    </row>
    <row r="560" spans="2:4" ht="15.75" customHeight="1">
      <c r="B560" s="1"/>
      <c r="C560" s="1"/>
      <c r="D560" s="6"/>
    </row>
    <row r="561" spans="2:4" ht="15.75" customHeight="1">
      <c r="B561" s="1"/>
      <c r="C561" s="1"/>
      <c r="D561" s="6"/>
    </row>
    <row r="562" spans="2:4" ht="15.75" customHeight="1">
      <c r="B562" s="1"/>
      <c r="C562" s="1"/>
      <c r="D562" s="6"/>
    </row>
    <row r="563" spans="2:4" ht="15.75" customHeight="1">
      <c r="B563" s="1"/>
      <c r="C563" s="1"/>
      <c r="D563" s="6"/>
    </row>
    <row r="564" spans="2:4" ht="15.75" customHeight="1">
      <c r="B564" s="1"/>
      <c r="C564" s="1"/>
      <c r="D564" s="6"/>
    </row>
    <row r="565" spans="2:4" ht="15.75" customHeight="1">
      <c r="B565" s="1"/>
      <c r="C565" s="1"/>
      <c r="D565" s="6"/>
    </row>
    <row r="566" spans="2:4" ht="15.75" customHeight="1">
      <c r="B566" s="1"/>
      <c r="C566" s="1"/>
      <c r="D566" s="6"/>
    </row>
    <row r="567" spans="2:4" ht="15.75" customHeight="1">
      <c r="B567" s="1"/>
      <c r="C567" s="1"/>
      <c r="D567" s="6"/>
    </row>
    <row r="568" spans="2:4" ht="15.75" customHeight="1">
      <c r="B568" s="1"/>
      <c r="C568" s="1"/>
      <c r="D568" s="6"/>
    </row>
    <row r="569" spans="2:4" ht="15.75" customHeight="1">
      <c r="B569" s="1"/>
      <c r="C569" s="1"/>
      <c r="D569" s="6"/>
    </row>
    <row r="570" spans="2:4" ht="15.75" customHeight="1">
      <c r="B570" s="1"/>
      <c r="C570" s="1"/>
      <c r="D570" s="6"/>
    </row>
    <row r="571" spans="2:4" ht="15.75" customHeight="1">
      <c r="B571" s="1"/>
      <c r="C571" s="1"/>
      <c r="D571" s="6"/>
    </row>
    <row r="572" spans="2:4" ht="15.75" customHeight="1">
      <c r="B572" s="1"/>
      <c r="C572" s="1"/>
      <c r="D572" s="6"/>
    </row>
    <row r="573" spans="2:4" ht="15.75" customHeight="1">
      <c r="B573" s="1"/>
      <c r="C573" s="1"/>
      <c r="D573" s="6"/>
    </row>
    <row r="574" spans="2:4" ht="15.75" customHeight="1">
      <c r="B574" s="1"/>
      <c r="C574" s="1"/>
      <c r="D574" s="6"/>
    </row>
    <row r="575" spans="2:4" ht="15.75" customHeight="1">
      <c r="B575" s="1"/>
      <c r="C575" s="1"/>
      <c r="D575" s="6"/>
    </row>
    <row r="576" spans="2:4" ht="15.75" customHeight="1">
      <c r="B576" s="1"/>
      <c r="C576" s="1"/>
      <c r="D576" s="6"/>
    </row>
    <row r="577" spans="2:4" ht="15.75" customHeight="1">
      <c r="B577" s="1"/>
      <c r="C577" s="1"/>
      <c r="D577" s="6"/>
    </row>
    <row r="578" spans="2:4" ht="15.75" customHeight="1">
      <c r="B578" s="1"/>
      <c r="C578" s="1"/>
      <c r="D578" s="6"/>
    </row>
    <row r="579" spans="2:4" ht="15.75" customHeight="1">
      <c r="B579" s="1"/>
      <c r="C579" s="1"/>
      <c r="D579" s="6"/>
    </row>
    <row r="580" spans="2:4" ht="15.75" customHeight="1">
      <c r="B580" s="1"/>
      <c r="C580" s="1"/>
      <c r="D580" s="6"/>
    </row>
    <row r="581" spans="2:4" ht="15.75" customHeight="1">
      <c r="B581" s="1"/>
      <c r="C581" s="1"/>
      <c r="D581" s="6"/>
    </row>
    <row r="582" spans="2:4" ht="15.75" customHeight="1">
      <c r="B582" s="1"/>
      <c r="C582" s="1"/>
      <c r="D582" s="6"/>
    </row>
    <row r="583" spans="2:4" ht="15.75" customHeight="1">
      <c r="B583" s="1"/>
      <c r="C583" s="1"/>
      <c r="D583" s="6"/>
    </row>
    <row r="584" spans="2:4" ht="15.75" customHeight="1">
      <c r="B584" s="1"/>
      <c r="C584" s="1"/>
      <c r="D584" s="6"/>
    </row>
    <row r="585" spans="2:4" ht="15.75" customHeight="1">
      <c r="B585" s="1"/>
      <c r="C585" s="1"/>
      <c r="D585" s="6"/>
    </row>
    <row r="586" spans="2:4" ht="15.75" customHeight="1">
      <c r="B586" s="1"/>
      <c r="C586" s="1"/>
      <c r="D586" s="6"/>
    </row>
    <row r="587" spans="2:4" ht="15.75" customHeight="1">
      <c r="B587" s="1"/>
      <c r="C587" s="1"/>
      <c r="D587" s="6"/>
    </row>
    <row r="588" spans="2:4" ht="15.75" customHeight="1">
      <c r="B588" s="1"/>
      <c r="C588" s="1"/>
      <c r="D588" s="6"/>
    </row>
    <row r="589" spans="2:4" ht="15.75" customHeight="1">
      <c r="B589" s="1"/>
      <c r="C589" s="1"/>
      <c r="D589" s="6"/>
    </row>
    <row r="590" spans="2:4" ht="15.75" customHeight="1">
      <c r="B590" s="1"/>
      <c r="C590" s="1"/>
      <c r="D590" s="6"/>
    </row>
    <row r="591" spans="2:4" ht="15.75" customHeight="1">
      <c r="B591" s="1"/>
      <c r="C591" s="1"/>
      <c r="D591" s="6"/>
    </row>
    <row r="592" spans="2:4" ht="15.75" customHeight="1">
      <c r="B592" s="1"/>
      <c r="C592" s="1"/>
      <c r="D592" s="6"/>
    </row>
    <row r="593" spans="2:4" ht="15.75" customHeight="1">
      <c r="B593" s="1"/>
      <c r="C593" s="1"/>
      <c r="D593" s="6"/>
    </row>
    <row r="594" spans="2:4" ht="15.75" customHeight="1">
      <c r="B594" s="1"/>
      <c r="C594" s="1"/>
      <c r="D594" s="6"/>
    </row>
    <row r="595" spans="2:4" ht="15.75" customHeight="1">
      <c r="B595" s="1"/>
      <c r="C595" s="1"/>
      <c r="D595" s="6"/>
    </row>
    <row r="596" spans="2:4" ht="15.75" customHeight="1">
      <c r="B596" s="1"/>
      <c r="C596" s="1"/>
      <c r="D596" s="6"/>
    </row>
    <row r="597" spans="2:4" ht="15.75" customHeight="1">
      <c r="B597" s="1"/>
      <c r="C597" s="1"/>
      <c r="D597" s="6"/>
    </row>
    <row r="598" spans="2:4" ht="15.75" customHeight="1">
      <c r="B598" s="1"/>
      <c r="C598" s="1"/>
      <c r="D598" s="6"/>
    </row>
    <row r="599" spans="2:4" ht="15.75" customHeight="1">
      <c r="B599" s="1"/>
      <c r="C599" s="1"/>
      <c r="D599" s="6"/>
    </row>
    <row r="600" spans="2:4" ht="15.75" customHeight="1">
      <c r="B600" s="1"/>
      <c r="C600" s="1"/>
      <c r="D600" s="6"/>
    </row>
    <row r="601" spans="2:4" ht="15.75" customHeight="1">
      <c r="B601" s="1"/>
      <c r="C601" s="1"/>
      <c r="D601" s="6"/>
    </row>
    <row r="602" spans="2:4" ht="15.75" customHeight="1">
      <c r="B602" s="1"/>
      <c r="C602" s="1"/>
      <c r="D602" s="6"/>
    </row>
    <row r="603" spans="2:4" ht="15.75" customHeight="1">
      <c r="B603" s="1"/>
      <c r="C603" s="1"/>
      <c r="D603" s="6"/>
    </row>
    <row r="604" spans="2:4" ht="15.75" customHeight="1">
      <c r="B604" s="1"/>
      <c r="C604" s="1"/>
      <c r="D604" s="6"/>
    </row>
    <row r="605" spans="2:4" ht="15.75" customHeight="1">
      <c r="B605" s="1"/>
      <c r="C605" s="1"/>
      <c r="D605" s="6"/>
    </row>
    <row r="606" spans="2:4" ht="15.75" customHeight="1">
      <c r="B606" s="1"/>
      <c r="C606" s="1"/>
      <c r="D606" s="6"/>
    </row>
    <row r="607" spans="2:4" ht="15.75" customHeight="1">
      <c r="B607" s="1"/>
      <c r="C607" s="1"/>
      <c r="D607" s="6"/>
    </row>
    <row r="608" spans="2:4" ht="15.75" customHeight="1">
      <c r="B608" s="1"/>
      <c r="C608" s="1"/>
      <c r="D608" s="6"/>
    </row>
    <row r="609" spans="2:4" ht="15.75" customHeight="1">
      <c r="B609" s="1"/>
      <c r="C609" s="1"/>
      <c r="D609" s="6"/>
    </row>
    <row r="610" spans="2:4" ht="15.75" customHeight="1">
      <c r="B610" s="1"/>
      <c r="C610" s="1"/>
      <c r="D610" s="6"/>
    </row>
    <row r="611" spans="2:4" ht="15.75" customHeight="1">
      <c r="B611" s="1"/>
      <c r="C611" s="1"/>
      <c r="D611" s="6"/>
    </row>
    <row r="612" spans="2:4" ht="15.75" customHeight="1">
      <c r="B612" s="1"/>
      <c r="C612" s="1"/>
      <c r="D612" s="6"/>
    </row>
    <row r="613" spans="2:4" ht="15.75" customHeight="1">
      <c r="B613" s="1"/>
      <c r="C613" s="1"/>
      <c r="D613" s="6"/>
    </row>
    <row r="614" spans="2:4" ht="15.75" customHeight="1">
      <c r="B614" s="1"/>
      <c r="C614" s="1"/>
      <c r="D614" s="6"/>
    </row>
    <row r="615" spans="2:4" ht="15.75" customHeight="1">
      <c r="B615" s="1"/>
      <c r="C615" s="1"/>
      <c r="D615" s="6"/>
    </row>
    <row r="616" spans="2:4" ht="15.75" customHeight="1">
      <c r="B616" s="1"/>
      <c r="C616" s="1"/>
      <c r="D616" s="6"/>
    </row>
    <row r="617" spans="2:4" ht="15.75" customHeight="1">
      <c r="B617" s="1"/>
      <c r="C617" s="1"/>
      <c r="D617" s="6"/>
    </row>
    <row r="618" spans="2:4" ht="15.75" customHeight="1">
      <c r="B618" s="1"/>
      <c r="C618" s="1"/>
      <c r="D618" s="6"/>
    </row>
    <row r="619" spans="2:4" ht="15.75" customHeight="1">
      <c r="B619" s="1"/>
      <c r="C619" s="1"/>
      <c r="D619" s="6"/>
    </row>
    <row r="620" spans="2:4" ht="15.75" customHeight="1">
      <c r="B620" s="1"/>
      <c r="C620" s="1"/>
      <c r="D620" s="6"/>
    </row>
    <row r="621" spans="2:4" ht="15.75" customHeight="1">
      <c r="B621" s="1"/>
      <c r="C621" s="1"/>
      <c r="D621" s="6"/>
    </row>
    <row r="622" spans="2:4" ht="15.75" customHeight="1">
      <c r="B622" s="1"/>
      <c r="C622" s="1"/>
      <c r="D622" s="6"/>
    </row>
    <row r="623" spans="2:4" ht="15.75" customHeight="1">
      <c r="B623" s="1"/>
      <c r="C623" s="1"/>
      <c r="D623" s="6"/>
    </row>
    <row r="624" spans="2:4" ht="15.75" customHeight="1">
      <c r="B624" s="1"/>
      <c r="C624" s="1"/>
      <c r="D624" s="6"/>
    </row>
    <row r="625" spans="2:4" ht="15.75" customHeight="1">
      <c r="B625" s="1"/>
      <c r="C625" s="1"/>
      <c r="D625" s="6"/>
    </row>
    <row r="626" spans="2:4" ht="15.75" customHeight="1">
      <c r="B626" s="1"/>
      <c r="C626" s="1"/>
      <c r="D626" s="6"/>
    </row>
    <row r="627" spans="2:4" ht="15.75" customHeight="1">
      <c r="B627" s="1"/>
      <c r="C627" s="1"/>
      <c r="D627" s="6"/>
    </row>
    <row r="628" spans="2:4" ht="15.75" customHeight="1">
      <c r="B628" s="1"/>
      <c r="C628" s="1"/>
      <c r="D628" s="6"/>
    </row>
    <row r="629" spans="2:4" ht="15.75" customHeight="1">
      <c r="B629" s="1"/>
      <c r="C629" s="1"/>
      <c r="D629" s="6"/>
    </row>
    <row r="630" spans="2:4" ht="15.75" customHeight="1">
      <c r="B630" s="1"/>
      <c r="C630" s="1"/>
      <c r="D630" s="6"/>
    </row>
    <row r="631" spans="2:4" ht="15.75" customHeight="1">
      <c r="B631" s="1"/>
      <c r="C631" s="1"/>
      <c r="D631" s="6"/>
    </row>
    <row r="632" spans="2:4" ht="15.75" customHeight="1">
      <c r="B632" s="1"/>
      <c r="C632" s="1"/>
      <c r="D632" s="6"/>
    </row>
    <row r="633" spans="2:4" ht="15.75" customHeight="1">
      <c r="B633" s="1"/>
      <c r="C633" s="1"/>
      <c r="D633" s="6"/>
    </row>
    <row r="634" spans="2:4" ht="15.75" customHeight="1">
      <c r="B634" s="1"/>
      <c r="C634" s="1"/>
      <c r="D634" s="6"/>
    </row>
    <row r="635" spans="2:4" ht="15.75" customHeight="1">
      <c r="B635" s="1"/>
      <c r="C635" s="1"/>
      <c r="D635" s="6"/>
    </row>
    <row r="636" spans="2:4" ht="15.75" customHeight="1">
      <c r="B636" s="1"/>
      <c r="C636" s="1"/>
      <c r="D636" s="6"/>
    </row>
    <row r="637" spans="2:4" ht="15.75" customHeight="1">
      <c r="B637" s="1"/>
      <c r="C637" s="1"/>
      <c r="D637" s="6"/>
    </row>
    <row r="638" spans="2:4" ht="15.75" customHeight="1">
      <c r="B638" s="1"/>
      <c r="C638" s="1"/>
      <c r="D638" s="6"/>
    </row>
    <row r="639" spans="2:4" ht="15.75" customHeight="1">
      <c r="B639" s="1"/>
      <c r="C639" s="1"/>
      <c r="D639" s="6"/>
    </row>
    <row r="640" spans="2:4" ht="15.75" customHeight="1">
      <c r="B640" s="1"/>
      <c r="C640" s="1"/>
      <c r="D640" s="6"/>
    </row>
    <row r="641" spans="2:4" ht="15.75" customHeight="1">
      <c r="B641" s="1"/>
      <c r="C641" s="1"/>
      <c r="D641" s="6"/>
    </row>
    <row r="642" spans="2:4" ht="15.75" customHeight="1">
      <c r="B642" s="1"/>
      <c r="C642" s="1"/>
      <c r="D642" s="6"/>
    </row>
    <row r="643" spans="2:4" ht="15.75" customHeight="1">
      <c r="B643" s="1"/>
      <c r="C643" s="1"/>
      <c r="D643" s="6"/>
    </row>
    <row r="644" spans="2:4" ht="15.75" customHeight="1">
      <c r="B644" s="1"/>
      <c r="C644" s="1"/>
      <c r="D644" s="6"/>
    </row>
    <row r="645" spans="2:4" ht="15.75" customHeight="1">
      <c r="B645" s="1"/>
      <c r="C645" s="1"/>
      <c r="D645" s="6"/>
    </row>
    <row r="646" spans="2:4" ht="15.75" customHeight="1">
      <c r="B646" s="1"/>
      <c r="C646" s="1"/>
      <c r="D646" s="6"/>
    </row>
    <row r="647" spans="2:4" ht="15.75" customHeight="1">
      <c r="B647" s="1"/>
      <c r="C647" s="1"/>
      <c r="D647" s="6"/>
    </row>
    <row r="648" spans="2:4" ht="15.75" customHeight="1">
      <c r="B648" s="1"/>
      <c r="C648" s="1"/>
      <c r="D648" s="6"/>
    </row>
    <row r="649" spans="2:4" ht="15.75" customHeight="1">
      <c r="B649" s="1"/>
      <c r="C649" s="1"/>
      <c r="D649" s="6"/>
    </row>
    <row r="650" spans="2:4" ht="15.75" customHeight="1">
      <c r="B650" s="1"/>
      <c r="C650" s="1"/>
      <c r="D650" s="6"/>
    </row>
    <row r="651" spans="2:4" ht="15.75" customHeight="1">
      <c r="B651" s="1"/>
      <c r="C651" s="1"/>
      <c r="D651" s="6"/>
    </row>
    <row r="652" spans="2:4" ht="15.75" customHeight="1">
      <c r="B652" s="1"/>
      <c r="C652" s="1"/>
      <c r="D652" s="6"/>
    </row>
    <row r="653" spans="2:4" ht="15.75" customHeight="1">
      <c r="B653" s="1"/>
      <c r="C653" s="1"/>
      <c r="D653" s="6"/>
    </row>
    <row r="654" spans="2:4" ht="15.75" customHeight="1">
      <c r="B654" s="1"/>
      <c r="C654" s="1"/>
      <c r="D654" s="6"/>
    </row>
    <row r="655" spans="2:4" ht="15.75" customHeight="1">
      <c r="B655" s="1"/>
      <c r="C655" s="1"/>
      <c r="D655" s="6"/>
    </row>
    <row r="656" spans="2:4" ht="15.75" customHeight="1">
      <c r="B656" s="1"/>
      <c r="C656" s="1"/>
      <c r="D656" s="6"/>
    </row>
    <row r="657" spans="2:4" ht="15.75" customHeight="1">
      <c r="B657" s="1"/>
      <c r="C657" s="1"/>
      <c r="D657" s="6"/>
    </row>
    <row r="658" spans="2:4" ht="15.75" customHeight="1">
      <c r="B658" s="1"/>
      <c r="C658" s="1"/>
      <c r="D658" s="6"/>
    </row>
    <row r="659" spans="2:4" ht="15.75" customHeight="1">
      <c r="B659" s="1"/>
      <c r="C659" s="1"/>
      <c r="D659" s="6"/>
    </row>
    <row r="660" spans="2:4" ht="15.75" customHeight="1">
      <c r="B660" s="1"/>
      <c r="C660" s="1"/>
      <c r="D660" s="6"/>
    </row>
    <row r="661" spans="2:4" ht="15.75" customHeight="1">
      <c r="B661" s="1"/>
      <c r="C661" s="1"/>
      <c r="D661" s="6"/>
    </row>
    <row r="662" spans="2:4" ht="15.75" customHeight="1">
      <c r="B662" s="1"/>
      <c r="C662" s="1"/>
      <c r="D662" s="6"/>
    </row>
    <row r="663" spans="2:4" ht="15.75" customHeight="1">
      <c r="B663" s="1"/>
      <c r="C663" s="1"/>
      <c r="D663" s="6"/>
    </row>
    <row r="664" spans="2:4" ht="15.75" customHeight="1">
      <c r="B664" s="1"/>
      <c r="C664" s="1"/>
      <c r="D664" s="6"/>
    </row>
    <row r="665" spans="2:4" ht="15.75" customHeight="1">
      <c r="B665" s="1"/>
      <c r="C665" s="1"/>
      <c r="D665" s="6"/>
    </row>
    <row r="666" spans="2:4" ht="15.75" customHeight="1">
      <c r="B666" s="1"/>
      <c r="C666" s="1"/>
      <c r="D666" s="6"/>
    </row>
    <row r="667" spans="2:4" ht="15.75" customHeight="1">
      <c r="B667" s="1"/>
      <c r="C667" s="1"/>
      <c r="D667" s="6"/>
    </row>
    <row r="668" spans="2:4" ht="15.75" customHeight="1">
      <c r="B668" s="1"/>
      <c r="C668" s="1"/>
      <c r="D668" s="6"/>
    </row>
    <row r="669" spans="2:4" ht="15.75" customHeight="1">
      <c r="B669" s="1"/>
      <c r="C669" s="1"/>
      <c r="D669" s="6"/>
    </row>
    <row r="670" spans="2:4" ht="15.75" customHeight="1">
      <c r="B670" s="1"/>
      <c r="C670" s="1"/>
      <c r="D670" s="6"/>
    </row>
    <row r="671" spans="2:4" ht="15.75" customHeight="1">
      <c r="B671" s="1"/>
      <c r="C671" s="1"/>
      <c r="D671" s="6"/>
    </row>
    <row r="672" spans="2:4" ht="15.75" customHeight="1">
      <c r="B672" s="1"/>
      <c r="C672" s="1"/>
      <c r="D672" s="6"/>
    </row>
    <row r="673" spans="2:4" ht="15.75" customHeight="1">
      <c r="B673" s="1"/>
      <c r="C673" s="1"/>
      <c r="D673" s="6"/>
    </row>
    <row r="674" spans="2:4" ht="15.75" customHeight="1">
      <c r="B674" s="1"/>
      <c r="C674" s="1"/>
      <c r="D674" s="6"/>
    </row>
    <row r="675" spans="2:4" ht="15.75" customHeight="1">
      <c r="B675" s="1"/>
      <c r="C675" s="1"/>
      <c r="D675" s="6"/>
    </row>
    <row r="676" spans="2:4" ht="15.75" customHeight="1">
      <c r="B676" s="1"/>
      <c r="C676" s="1"/>
      <c r="D676" s="6"/>
    </row>
    <row r="677" spans="2:4" ht="15.75" customHeight="1">
      <c r="B677" s="1"/>
      <c r="C677" s="1"/>
      <c r="D677" s="6"/>
    </row>
    <row r="678" spans="2:4" ht="15.75" customHeight="1">
      <c r="B678" s="1"/>
      <c r="C678" s="1"/>
      <c r="D678" s="6"/>
    </row>
    <row r="679" spans="2:4" ht="15.75" customHeight="1">
      <c r="B679" s="1"/>
      <c r="C679" s="1"/>
      <c r="D679" s="6"/>
    </row>
    <row r="680" spans="2:4" ht="15.75" customHeight="1">
      <c r="B680" s="1"/>
      <c r="C680" s="1"/>
      <c r="D680" s="6"/>
    </row>
    <row r="681" spans="2:4" ht="15.75" customHeight="1">
      <c r="B681" s="1"/>
      <c r="C681" s="1"/>
      <c r="D681" s="6"/>
    </row>
    <row r="682" spans="2:4" ht="15.75" customHeight="1">
      <c r="B682" s="1"/>
      <c r="C682" s="1"/>
      <c r="D682" s="6"/>
    </row>
    <row r="683" spans="2:4" ht="15.75" customHeight="1">
      <c r="B683" s="1"/>
      <c r="C683" s="1"/>
      <c r="D683" s="6"/>
    </row>
    <row r="684" spans="2:4" ht="15.75" customHeight="1">
      <c r="B684" s="1"/>
      <c r="C684" s="1"/>
      <c r="D684" s="6"/>
    </row>
    <row r="685" spans="2:4" ht="15.75" customHeight="1">
      <c r="B685" s="1"/>
      <c r="C685" s="1"/>
      <c r="D685" s="6"/>
    </row>
    <row r="686" spans="2:4" ht="15.75" customHeight="1">
      <c r="B686" s="1"/>
      <c r="C686" s="1"/>
      <c r="D686" s="6"/>
    </row>
    <row r="687" spans="2:4" ht="15.75" customHeight="1">
      <c r="B687" s="1"/>
      <c r="C687" s="1"/>
      <c r="D687" s="6"/>
    </row>
    <row r="688" spans="2:4" ht="15.75" customHeight="1">
      <c r="B688" s="1"/>
      <c r="C688" s="1"/>
      <c r="D688" s="6"/>
    </row>
    <row r="689" spans="2:4" ht="15.75" customHeight="1">
      <c r="B689" s="1"/>
      <c r="C689" s="1"/>
      <c r="D689" s="6"/>
    </row>
    <row r="690" spans="2:4" ht="15.75" customHeight="1">
      <c r="B690" s="1"/>
      <c r="C690" s="1"/>
      <c r="D690" s="6"/>
    </row>
    <row r="691" spans="2:4" ht="15.75" customHeight="1">
      <c r="B691" s="1"/>
      <c r="C691" s="1"/>
      <c r="D691" s="6"/>
    </row>
    <row r="692" spans="2:4" ht="15.75" customHeight="1">
      <c r="B692" s="1"/>
      <c r="C692" s="1"/>
      <c r="D692" s="6"/>
    </row>
    <row r="693" spans="2:4" ht="15.75" customHeight="1">
      <c r="B693" s="1"/>
      <c r="C693" s="1"/>
      <c r="D693" s="6"/>
    </row>
    <row r="694" spans="2:4" ht="15.75" customHeight="1">
      <c r="B694" s="1"/>
      <c r="C694" s="1"/>
      <c r="D694" s="6"/>
    </row>
    <row r="695" spans="2:4" ht="15.75" customHeight="1">
      <c r="B695" s="1"/>
      <c r="C695" s="1"/>
      <c r="D695" s="6"/>
    </row>
    <row r="696" spans="2:4" ht="15.75" customHeight="1">
      <c r="B696" s="1"/>
      <c r="C696" s="1"/>
      <c r="D696" s="6"/>
    </row>
    <row r="697" spans="2:4" ht="15.75" customHeight="1">
      <c r="B697" s="1"/>
      <c r="C697" s="1"/>
      <c r="D697" s="6"/>
    </row>
    <row r="698" spans="2:4" ht="15.75" customHeight="1">
      <c r="B698" s="1"/>
      <c r="C698" s="1"/>
      <c r="D698" s="6"/>
    </row>
    <row r="699" spans="2:4" ht="15.75" customHeight="1">
      <c r="B699" s="1"/>
      <c r="C699" s="1"/>
      <c r="D699" s="6"/>
    </row>
    <row r="700" spans="2:4" ht="15.75" customHeight="1">
      <c r="B700" s="1"/>
      <c r="C700" s="1"/>
      <c r="D700" s="6"/>
    </row>
    <row r="701" spans="2:4" ht="15.75" customHeight="1">
      <c r="B701" s="1"/>
      <c r="C701" s="1"/>
      <c r="D701" s="6"/>
    </row>
    <row r="702" spans="2:4" ht="15.75" customHeight="1">
      <c r="B702" s="1"/>
      <c r="C702" s="1"/>
      <c r="D702" s="6"/>
    </row>
    <row r="703" spans="2:4" ht="15.75" customHeight="1">
      <c r="B703" s="1"/>
      <c r="C703" s="1"/>
      <c r="D703" s="6"/>
    </row>
    <row r="704" spans="2:4" ht="15.75" customHeight="1">
      <c r="B704" s="1"/>
      <c r="C704" s="1"/>
      <c r="D704" s="6"/>
    </row>
    <row r="705" spans="2:4" ht="15.75" customHeight="1">
      <c r="B705" s="1"/>
      <c r="C705" s="1"/>
      <c r="D705" s="6"/>
    </row>
    <row r="706" spans="2:4" ht="15.75" customHeight="1">
      <c r="B706" s="1"/>
      <c r="C706" s="1"/>
      <c r="D706" s="6"/>
    </row>
    <row r="707" spans="2:4" ht="15.75" customHeight="1">
      <c r="B707" s="1"/>
      <c r="C707" s="1"/>
      <c r="D707" s="6"/>
    </row>
    <row r="708" spans="2:4" ht="15.75" customHeight="1">
      <c r="B708" s="1"/>
      <c r="C708" s="1"/>
      <c r="D708" s="6"/>
    </row>
    <row r="709" spans="2:4" ht="15.75" customHeight="1">
      <c r="B709" s="1"/>
      <c r="C709" s="1"/>
      <c r="D709" s="6"/>
    </row>
    <row r="710" spans="2:4" ht="15.75" customHeight="1">
      <c r="B710" s="1"/>
      <c r="C710" s="1"/>
      <c r="D710" s="6"/>
    </row>
    <row r="711" spans="2:4" ht="15.75" customHeight="1">
      <c r="B711" s="1"/>
      <c r="C711" s="1"/>
      <c r="D711" s="6"/>
    </row>
    <row r="712" spans="2:4" ht="15.75" customHeight="1">
      <c r="B712" s="1"/>
      <c r="C712" s="1"/>
      <c r="D712" s="6"/>
    </row>
    <row r="713" spans="2:4" ht="15.75" customHeight="1">
      <c r="B713" s="1"/>
      <c r="C713" s="1"/>
      <c r="D713" s="6"/>
    </row>
    <row r="714" spans="2:4" ht="15.75" customHeight="1">
      <c r="B714" s="1"/>
      <c r="C714" s="1"/>
      <c r="D714" s="6"/>
    </row>
    <row r="715" spans="2:4" ht="15.75" customHeight="1">
      <c r="B715" s="1"/>
      <c r="C715" s="1"/>
      <c r="D715" s="6"/>
    </row>
    <row r="716" spans="2:4" ht="15.75" customHeight="1">
      <c r="B716" s="1"/>
      <c r="C716" s="1"/>
      <c r="D716" s="6"/>
    </row>
    <row r="717" spans="2:4" ht="15.75" customHeight="1">
      <c r="B717" s="1"/>
      <c r="C717" s="1"/>
      <c r="D717" s="6"/>
    </row>
    <row r="718" spans="2:4" ht="15.75" customHeight="1">
      <c r="B718" s="1"/>
      <c r="C718" s="1"/>
      <c r="D718" s="6"/>
    </row>
    <row r="719" spans="2:4" ht="15.75" customHeight="1">
      <c r="B719" s="1"/>
      <c r="C719" s="1"/>
      <c r="D719" s="6"/>
    </row>
    <row r="720" spans="2:4" ht="15.75" customHeight="1">
      <c r="B720" s="1"/>
      <c r="C720" s="1"/>
      <c r="D720" s="6"/>
    </row>
    <row r="721" spans="2:4" ht="15.75" customHeight="1">
      <c r="B721" s="1"/>
      <c r="C721" s="1"/>
      <c r="D721" s="6"/>
    </row>
    <row r="722" spans="2:4" ht="15.75" customHeight="1">
      <c r="B722" s="1"/>
      <c r="C722" s="1"/>
      <c r="D722" s="6"/>
    </row>
    <row r="723" spans="2:4" ht="15.75" customHeight="1">
      <c r="B723" s="1"/>
      <c r="C723" s="1"/>
      <c r="D723" s="6"/>
    </row>
    <row r="724" spans="2:4" ht="15.75" customHeight="1">
      <c r="B724" s="1"/>
      <c r="C724" s="1"/>
      <c r="D724" s="6"/>
    </row>
    <row r="725" spans="2:4" ht="15.75" customHeight="1">
      <c r="B725" s="1"/>
      <c r="C725" s="1"/>
      <c r="D725" s="6"/>
    </row>
    <row r="726" spans="2:4" ht="15.75" customHeight="1">
      <c r="B726" s="1"/>
      <c r="C726" s="1"/>
      <c r="D726" s="6"/>
    </row>
    <row r="727" spans="2:4" ht="15.75" customHeight="1">
      <c r="B727" s="1"/>
      <c r="C727" s="1"/>
      <c r="D727" s="6"/>
    </row>
    <row r="728" spans="2:4" ht="15.75" customHeight="1">
      <c r="B728" s="1"/>
      <c r="C728" s="1"/>
      <c r="D728" s="6"/>
    </row>
    <row r="729" spans="2:4" ht="15.75" customHeight="1">
      <c r="B729" s="1"/>
      <c r="C729" s="1"/>
      <c r="D729" s="6"/>
    </row>
    <row r="730" spans="2:4" ht="15.75" customHeight="1">
      <c r="B730" s="1"/>
      <c r="C730" s="1"/>
      <c r="D730" s="6"/>
    </row>
    <row r="731" spans="2:4" ht="15.75" customHeight="1">
      <c r="B731" s="1"/>
      <c r="C731" s="1"/>
      <c r="D731" s="6"/>
    </row>
    <row r="732" spans="2:4" ht="15.75" customHeight="1">
      <c r="B732" s="1"/>
      <c r="C732" s="1"/>
      <c r="D732" s="6"/>
    </row>
    <row r="733" spans="2:4" ht="15.75" customHeight="1">
      <c r="B733" s="1"/>
      <c r="C733" s="1"/>
      <c r="D733" s="6"/>
    </row>
    <row r="734" spans="2:4" ht="15.75" customHeight="1">
      <c r="B734" s="1"/>
      <c r="C734" s="1"/>
      <c r="D734" s="6"/>
    </row>
    <row r="735" spans="2:4" ht="15.75" customHeight="1">
      <c r="B735" s="1"/>
      <c r="C735" s="1"/>
      <c r="D735" s="6"/>
    </row>
    <row r="736" spans="2:4" ht="15.75" customHeight="1">
      <c r="B736" s="1"/>
      <c r="C736" s="1"/>
      <c r="D736" s="6"/>
    </row>
    <row r="737" spans="2:4" ht="15.75" customHeight="1">
      <c r="B737" s="1"/>
      <c r="C737" s="1"/>
      <c r="D737" s="6"/>
    </row>
    <row r="738" spans="2:4" ht="15.75" customHeight="1">
      <c r="B738" s="1"/>
      <c r="C738" s="1"/>
      <c r="D738" s="6"/>
    </row>
    <row r="739" spans="2:4" ht="15.75" customHeight="1">
      <c r="B739" s="1"/>
      <c r="C739" s="1"/>
      <c r="D739" s="6"/>
    </row>
    <row r="740" spans="2:4" ht="15.75" customHeight="1">
      <c r="B740" s="1"/>
      <c r="C740" s="1"/>
      <c r="D740" s="6"/>
    </row>
    <row r="741" spans="2:4" ht="15.75" customHeight="1">
      <c r="B741" s="1"/>
      <c r="C741" s="1"/>
      <c r="D741" s="6"/>
    </row>
    <row r="742" spans="2:4" ht="15.75" customHeight="1">
      <c r="B742" s="1"/>
      <c r="C742" s="1"/>
      <c r="D742" s="6"/>
    </row>
    <row r="743" spans="2:4" ht="15.75" customHeight="1">
      <c r="B743" s="1"/>
      <c r="C743" s="1"/>
      <c r="D743" s="6"/>
    </row>
    <row r="744" spans="2:4" ht="15.75" customHeight="1">
      <c r="B744" s="1"/>
      <c r="C744" s="1"/>
      <c r="D744" s="6"/>
    </row>
    <row r="745" spans="2:4" ht="15.75" customHeight="1">
      <c r="B745" s="1"/>
      <c r="C745" s="1"/>
      <c r="D745" s="6"/>
    </row>
    <row r="746" spans="2:4" ht="15.75" customHeight="1">
      <c r="B746" s="1"/>
      <c r="C746" s="1"/>
      <c r="D746" s="6"/>
    </row>
    <row r="747" spans="2:4" ht="15.75" customHeight="1">
      <c r="B747" s="1"/>
      <c r="C747" s="1"/>
      <c r="D747" s="6"/>
    </row>
    <row r="748" spans="2:4" ht="15.75" customHeight="1">
      <c r="B748" s="1"/>
      <c r="C748" s="1"/>
      <c r="D748" s="6"/>
    </row>
    <row r="749" spans="2:4" ht="15.75" customHeight="1">
      <c r="B749" s="1"/>
      <c r="C749" s="1"/>
      <c r="D749" s="6"/>
    </row>
    <row r="750" spans="2:4" ht="15.75" customHeight="1">
      <c r="B750" s="1"/>
      <c r="C750" s="1"/>
      <c r="D750" s="6"/>
    </row>
    <row r="751" spans="2:4" ht="15.75" customHeight="1">
      <c r="B751" s="1"/>
      <c r="C751" s="1"/>
      <c r="D751" s="6"/>
    </row>
    <row r="752" spans="2:4" ht="15.75" customHeight="1">
      <c r="B752" s="1"/>
      <c r="C752" s="1"/>
      <c r="D752" s="6"/>
    </row>
    <row r="753" spans="2:4" ht="15.75" customHeight="1">
      <c r="B753" s="1"/>
      <c r="C753" s="1"/>
      <c r="D753" s="6"/>
    </row>
    <row r="754" spans="2:4" ht="15.75" customHeight="1">
      <c r="B754" s="1"/>
      <c r="C754" s="1"/>
      <c r="D754" s="6"/>
    </row>
    <row r="755" spans="2:4" ht="15.75" customHeight="1">
      <c r="B755" s="1"/>
      <c r="C755" s="1"/>
      <c r="D755" s="6"/>
    </row>
    <row r="756" spans="2:4" ht="15.75" customHeight="1">
      <c r="B756" s="1"/>
      <c r="C756" s="1"/>
      <c r="D756" s="6"/>
    </row>
    <row r="757" spans="2:4" ht="15.75" customHeight="1">
      <c r="B757" s="1"/>
      <c r="C757" s="1"/>
      <c r="D757" s="6"/>
    </row>
    <row r="758" spans="2:4" ht="15.75" customHeight="1">
      <c r="B758" s="1"/>
      <c r="C758" s="1"/>
      <c r="D758" s="6"/>
    </row>
    <row r="759" spans="2:4" ht="15.75" customHeight="1">
      <c r="B759" s="1"/>
      <c r="C759" s="1"/>
      <c r="D759" s="6"/>
    </row>
    <row r="760" spans="2:4" ht="15.75" customHeight="1">
      <c r="B760" s="1"/>
      <c r="C760" s="1"/>
      <c r="D760" s="6"/>
    </row>
    <row r="761" spans="2:4" ht="15.75" customHeight="1">
      <c r="B761" s="1"/>
      <c r="C761" s="1"/>
      <c r="D761" s="6"/>
    </row>
    <row r="762" spans="2:4" ht="15.75" customHeight="1">
      <c r="B762" s="1"/>
      <c r="C762" s="1"/>
      <c r="D762" s="6"/>
    </row>
    <row r="763" spans="2:4" ht="15.75" customHeight="1">
      <c r="B763" s="1"/>
      <c r="C763" s="1"/>
      <c r="D763" s="6"/>
    </row>
    <row r="764" spans="2:4" ht="15.75" customHeight="1">
      <c r="B764" s="1"/>
      <c r="C764" s="1"/>
      <c r="D764" s="6"/>
    </row>
    <row r="765" spans="2:4" ht="15.75" customHeight="1">
      <c r="B765" s="1"/>
      <c r="C765" s="1"/>
      <c r="D765" s="6"/>
    </row>
    <row r="766" spans="2:4" ht="15.75" customHeight="1">
      <c r="B766" s="1"/>
      <c r="C766" s="1"/>
      <c r="D766" s="6"/>
    </row>
    <row r="767" spans="2:4" ht="15.75" customHeight="1">
      <c r="B767" s="1"/>
      <c r="C767" s="1"/>
      <c r="D767" s="6"/>
    </row>
    <row r="768" spans="2:4" ht="15.75" customHeight="1">
      <c r="B768" s="1"/>
      <c r="C768" s="1"/>
      <c r="D768" s="6"/>
    </row>
    <row r="769" spans="2:4" ht="15.75" customHeight="1">
      <c r="B769" s="1"/>
      <c r="C769" s="1"/>
      <c r="D769" s="6"/>
    </row>
    <row r="770" spans="2:4" ht="15.75" customHeight="1">
      <c r="B770" s="1"/>
      <c r="C770" s="1"/>
      <c r="D770" s="6"/>
    </row>
    <row r="771" spans="2:4" ht="15.75" customHeight="1">
      <c r="B771" s="1"/>
      <c r="C771" s="1"/>
      <c r="D771" s="6"/>
    </row>
    <row r="772" spans="2:4" ht="15.75" customHeight="1">
      <c r="B772" s="1"/>
      <c r="C772" s="1"/>
      <c r="D772" s="6"/>
    </row>
    <row r="773" spans="2:4" ht="15.75" customHeight="1">
      <c r="B773" s="1"/>
      <c r="C773" s="1"/>
      <c r="D773" s="6"/>
    </row>
    <row r="774" spans="2:4" ht="15.75" customHeight="1">
      <c r="B774" s="1"/>
      <c r="C774" s="1"/>
      <c r="D774" s="6"/>
    </row>
    <row r="775" spans="2:4" ht="15.75" customHeight="1">
      <c r="B775" s="1"/>
      <c r="C775" s="1"/>
      <c r="D775" s="6"/>
    </row>
    <row r="776" spans="2:4" ht="15.75" customHeight="1">
      <c r="B776" s="1"/>
      <c r="C776" s="1"/>
      <c r="D776" s="6"/>
    </row>
    <row r="777" spans="2:4" ht="15.75" customHeight="1">
      <c r="B777" s="1"/>
      <c r="C777" s="1"/>
      <c r="D777" s="6"/>
    </row>
    <row r="778" spans="2:4" ht="15.75" customHeight="1">
      <c r="B778" s="1"/>
      <c r="C778" s="1"/>
      <c r="D778" s="6"/>
    </row>
    <row r="779" spans="2:4" ht="15.75" customHeight="1">
      <c r="B779" s="1"/>
      <c r="C779" s="1"/>
      <c r="D779" s="6"/>
    </row>
    <row r="780" spans="2:4" ht="15.75" customHeight="1">
      <c r="B780" s="1"/>
      <c r="C780" s="1"/>
      <c r="D780" s="6"/>
    </row>
    <row r="781" spans="2:4" ht="15.75" customHeight="1">
      <c r="B781" s="1"/>
      <c r="C781" s="1"/>
      <c r="D781" s="6"/>
    </row>
    <row r="782" spans="2:4" ht="15.75" customHeight="1">
      <c r="B782" s="1"/>
      <c r="C782" s="1"/>
      <c r="D782" s="6"/>
    </row>
    <row r="783" spans="2:4" ht="15.75" customHeight="1">
      <c r="B783" s="1"/>
      <c r="C783" s="1"/>
      <c r="D783" s="6"/>
    </row>
    <row r="784" spans="2:4" ht="15.75" customHeight="1">
      <c r="B784" s="1"/>
      <c r="C784" s="1"/>
      <c r="D784" s="6"/>
    </row>
    <row r="785" spans="2:4" ht="15.75" customHeight="1">
      <c r="B785" s="1"/>
      <c r="C785" s="1"/>
      <c r="D785" s="6"/>
    </row>
    <row r="786" spans="2:4" ht="15.75" customHeight="1">
      <c r="B786" s="1"/>
      <c r="C786" s="1"/>
      <c r="D786" s="6"/>
    </row>
    <row r="787" spans="2:4" ht="15.75" customHeight="1">
      <c r="B787" s="1"/>
      <c r="C787" s="1"/>
      <c r="D787" s="6"/>
    </row>
    <row r="788" spans="2:4" ht="15.75" customHeight="1">
      <c r="B788" s="1"/>
      <c r="C788" s="1"/>
      <c r="D788" s="6"/>
    </row>
    <row r="789" spans="2:4" ht="15.75" customHeight="1">
      <c r="B789" s="1"/>
      <c r="C789" s="1"/>
      <c r="D789" s="6"/>
    </row>
    <row r="790" spans="2:4" ht="15.75" customHeight="1">
      <c r="B790" s="1"/>
      <c r="C790" s="1"/>
      <c r="D790" s="6"/>
    </row>
    <row r="791" spans="2:4" ht="15.75" customHeight="1">
      <c r="B791" s="1"/>
      <c r="C791" s="1"/>
      <c r="D791" s="6"/>
    </row>
    <row r="792" spans="2:4" ht="15.75" customHeight="1">
      <c r="B792" s="1"/>
      <c r="C792" s="1"/>
      <c r="D792" s="6"/>
    </row>
    <row r="793" spans="2:4" ht="15.75" customHeight="1">
      <c r="B793" s="1"/>
      <c r="C793" s="1"/>
      <c r="D793" s="6"/>
    </row>
    <row r="794" spans="2:4" ht="15.75" customHeight="1">
      <c r="B794" s="1"/>
      <c r="C794" s="1"/>
      <c r="D794" s="6"/>
    </row>
    <row r="795" spans="2:4" ht="15.75" customHeight="1">
      <c r="B795" s="1"/>
      <c r="C795" s="1"/>
      <c r="D795" s="6"/>
    </row>
    <row r="796" spans="2:4" ht="15.75" customHeight="1">
      <c r="B796" s="1"/>
      <c r="C796" s="1"/>
      <c r="D796" s="6"/>
    </row>
    <row r="797" spans="2:4" ht="15.75" customHeight="1">
      <c r="B797" s="1"/>
      <c r="C797" s="1"/>
      <c r="D797" s="6"/>
    </row>
    <row r="798" spans="2:4" ht="15.75" customHeight="1">
      <c r="B798" s="1"/>
      <c r="C798" s="1"/>
      <c r="D798" s="6"/>
    </row>
    <row r="799" spans="2:4" ht="15.75" customHeight="1">
      <c r="B799" s="1"/>
      <c r="C799" s="1"/>
      <c r="D799" s="6"/>
    </row>
    <row r="800" spans="2:4" ht="15.75" customHeight="1">
      <c r="B800" s="1"/>
      <c r="C800" s="1"/>
      <c r="D800" s="6"/>
    </row>
    <row r="801" spans="2:4" ht="15.75" customHeight="1">
      <c r="B801" s="1"/>
      <c r="C801" s="1"/>
      <c r="D801" s="6"/>
    </row>
    <row r="802" spans="2:4" ht="15.75" customHeight="1">
      <c r="B802" s="1"/>
      <c r="C802" s="1"/>
      <c r="D802" s="6"/>
    </row>
    <row r="803" spans="2:4" ht="15.75" customHeight="1">
      <c r="B803" s="1"/>
      <c r="C803" s="1"/>
      <c r="D803" s="6"/>
    </row>
    <row r="804" spans="2:4" ht="15.75" customHeight="1">
      <c r="B804" s="1"/>
      <c r="C804" s="1"/>
      <c r="D804" s="6"/>
    </row>
    <row r="805" spans="2:4" ht="15.75" customHeight="1">
      <c r="B805" s="1"/>
      <c r="C805" s="1"/>
      <c r="D805" s="6"/>
    </row>
    <row r="806" spans="2:4" ht="15.75" customHeight="1">
      <c r="B806" s="1"/>
      <c r="C806" s="1"/>
      <c r="D806" s="6"/>
    </row>
    <row r="807" spans="2:4" ht="15.75" customHeight="1">
      <c r="B807" s="1"/>
      <c r="C807" s="1"/>
      <c r="D807" s="6"/>
    </row>
    <row r="808" spans="2:4" ht="15.75" customHeight="1">
      <c r="B808" s="1"/>
      <c r="C808" s="1"/>
      <c r="D808" s="6"/>
    </row>
    <row r="809" spans="2:4" ht="15.75" customHeight="1">
      <c r="B809" s="1"/>
      <c r="C809" s="1"/>
      <c r="D809" s="6"/>
    </row>
    <row r="810" spans="2:4" ht="15.75" customHeight="1">
      <c r="B810" s="1"/>
      <c r="C810" s="1"/>
      <c r="D810" s="6"/>
    </row>
    <row r="811" spans="2:4" ht="15.75" customHeight="1">
      <c r="B811" s="1"/>
      <c r="C811" s="1"/>
      <c r="D811" s="6"/>
    </row>
    <row r="812" spans="2:4" ht="15.75" customHeight="1">
      <c r="B812" s="1"/>
      <c r="C812" s="1"/>
      <c r="D812" s="6"/>
    </row>
    <row r="813" spans="2:4" ht="15.75" customHeight="1">
      <c r="B813" s="1"/>
      <c r="C813" s="1"/>
      <c r="D813" s="6"/>
    </row>
    <row r="814" spans="2:4" ht="15.75" customHeight="1">
      <c r="B814" s="1"/>
      <c r="C814" s="1"/>
      <c r="D814" s="6"/>
    </row>
    <row r="815" spans="2:4" ht="15.75" customHeight="1">
      <c r="B815" s="1"/>
      <c r="C815" s="1"/>
      <c r="D815" s="6"/>
    </row>
    <row r="816" spans="2:4" ht="15.75" customHeight="1">
      <c r="B816" s="1"/>
      <c r="C816" s="1"/>
      <c r="D816" s="6"/>
    </row>
    <row r="817" spans="2:4" ht="15.75" customHeight="1">
      <c r="B817" s="1"/>
      <c r="C817" s="1"/>
      <c r="D817" s="6"/>
    </row>
    <row r="818" spans="2:4" ht="15.75" customHeight="1">
      <c r="B818" s="1"/>
      <c r="C818" s="1"/>
      <c r="D818" s="6"/>
    </row>
    <row r="819" spans="2:4" ht="15.75" customHeight="1">
      <c r="B819" s="1"/>
      <c r="C819" s="1"/>
      <c r="D819" s="6"/>
    </row>
    <row r="820" spans="2:4" ht="15.75" customHeight="1">
      <c r="B820" s="1"/>
      <c r="C820" s="1"/>
      <c r="D820" s="6"/>
    </row>
    <row r="821" spans="2:4" ht="15.75" customHeight="1">
      <c r="B821" s="1"/>
      <c r="C821" s="1"/>
      <c r="D821" s="6"/>
    </row>
    <row r="822" spans="2:4" ht="15.75" customHeight="1">
      <c r="B822" s="1"/>
      <c r="C822" s="1"/>
      <c r="D822" s="6"/>
    </row>
    <row r="823" spans="2:4" ht="15.75" customHeight="1">
      <c r="B823" s="1"/>
      <c r="C823" s="1"/>
      <c r="D823" s="6"/>
    </row>
    <row r="824" spans="2:4" ht="15.75" customHeight="1">
      <c r="B824" s="1"/>
      <c r="C824" s="1"/>
      <c r="D824" s="6"/>
    </row>
    <row r="825" spans="2:4" ht="15.75" customHeight="1">
      <c r="B825" s="1"/>
      <c r="C825" s="1"/>
      <c r="D825" s="6"/>
    </row>
    <row r="826" spans="2:4" ht="15.75" customHeight="1">
      <c r="B826" s="1"/>
      <c r="C826" s="1"/>
      <c r="D826" s="6"/>
    </row>
    <row r="827" spans="2:4" ht="15.75" customHeight="1">
      <c r="B827" s="1"/>
      <c r="C827" s="1"/>
      <c r="D827" s="6"/>
    </row>
    <row r="828" spans="2:4" ht="15.75" customHeight="1">
      <c r="B828" s="1"/>
      <c r="C828" s="1"/>
      <c r="D828" s="6"/>
    </row>
    <row r="829" spans="2:4" ht="15.75" customHeight="1">
      <c r="B829" s="1"/>
      <c r="C829" s="1"/>
      <c r="D829" s="6"/>
    </row>
    <row r="830" spans="2:4" ht="15.75" customHeight="1">
      <c r="B830" s="1"/>
      <c r="C830" s="1"/>
      <c r="D830" s="6"/>
    </row>
    <row r="831" spans="2:4" ht="15.75" customHeight="1">
      <c r="B831" s="1"/>
      <c r="C831" s="1"/>
      <c r="D831" s="6"/>
    </row>
    <row r="832" spans="2:4" ht="15.75" customHeight="1">
      <c r="B832" s="1"/>
      <c r="C832" s="1"/>
      <c r="D832" s="6"/>
    </row>
    <row r="833" spans="2:4" ht="15.75" customHeight="1">
      <c r="B833" s="1"/>
      <c r="C833" s="1"/>
      <c r="D833" s="6"/>
    </row>
    <row r="834" spans="2:4" ht="15.75" customHeight="1">
      <c r="B834" s="1"/>
      <c r="C834" s="1"/>
      <c r="D834" s="6"/>
    </row>
    <row r="835" spans="2:4" ht="15.75" customHeight="1">
      <c r="B835" s="1"/>
      <c r="C835" s="1"/>
      <c r="D835" s="6"/>
    </row>
    <row r="836" spans="2:4" ht="15.75" customHeight="1">
      <c r="B836" s="1"/>
      <c r="C836" s="1"/>
      <c r="D836" s="6"/>
    </row>
    <row r="837" spans="2:4" ht="15.75" customHeight="1">
      <c r="B837" s="1"/>
      <c r="C837" s="1"/>
      <c r="D837" s="6"/>
    </row>
    <row r="838" spans="2:4" ht="15.75" customHeight="1">
      <c r="B838" s="1"/>
      <c r="C838" s="1"/>
      <c r="D838" s="6"/>
    </row>
    <row r="839" spans="2:4" ht="15.75" customHeight="1">
      <c r="B839" s="1"/>
      <c r="C839" s="1"/>
      <c r="D839" s="6"/>
    </row>
    <row r="840" spans="2:4" ht="15.75" customHeight="1">
      <c r="B840" s="1"/>
      <c r="C840" s="1"/>
      <c r="D840" s="6"/>
    </row>
    <row r="841" spans="2:4" ht="15.75" customHeight="1">
      <c r="B841" s="1"/>
      <c r="C841" s="1"/>
      <c r="D841" s="6"/>
    </row>
    <row r="842" spans="2:4" ht="15.75" customHeight="1">
      <c r="B842" s="1"/>
      <c r="C842" s="1"/>
      <c r="D842" s="6"/>
    </row>
    <row r="843" spans="2:4" ht="15.75" customHeight="1">
      <c r="B843" s="1"/>
      <c r="C843" s="1"/>
      <c r="D843" s="6"/>
    </row>
    <row r="844" spans="2:4" ht="15.75" customHeight="1">
      <c r="B844" s="1"/>
      <c r="C844" s="1"/>
      <c r="D844" s="6"/>
    </row>
    <row r="845" spans="2:4" ht="15.75" customHeight="1">
      <c r="B845" s="1"/>
      <c r="C845" s="1"/>
      <c r="D845" s="6"/>
    </row>
    <row r="846" spans="2:4" ht="15.75" customHeight="1">
      <c r="B846" s="1"/>
      <c r="C846" s="1"/>
      <c r="D846" s="6"/>
    </row>
    <row r="847" spans="2:4" ht="15.75" customHeight="1">
      <c r="B847" s="1"/>
      <c r="C847" s="1"/>
      <c r="D847" s="6"/>
    </row>
    <row r="848" spans="2:4" ht="15.75" customHeight="1">
      <c r="B848" s="1"/>
      <c r="C848" s="1"/>
      <c r="D848" s="6"/>
    </row>
    <row r="849" spans="2:4" ht="15.75" customHeight="1">
      <c r="B849" s="1"/>
      <c r="C849" s="1"/>
      <c r="D849" s="6"/>
    </row>
    <row r="850" spans="2:4" ht="15.75" customHeight="1">
      <c r="B850" s="1"/>
      <c r="C850" s="1"/>
      <c r="D850" s="6"/>
    </row>
    <row r="851" spans="2:4" ht="15.75" customHeight="1">
      <c r="B851" s="1"/>
      <c r="C851" s="1"/>
      <c r="D851" s="6"/>
    </row>
    <row r="852" spans="2:4" ht="15.75" customHeight="1">
      <c r="B852" s="1"/>
      <c r="C852" s="1"/>
      <c r="D852" s="6"/>
    </row>
    <row r="853" spans="2:4" ht="15.75" customHeight="1">
      <c r="B853" s="1"/>
      <c r="C853" s="1"/>
      <c r="D853" s="6"/>
    </row>
    <row r="854" spans="2:4" ht="15.75" customHeight="1">
      <c r="B854" s="1"/>
      <c r="C854" s="1"/>
      <c r="D854" s="6"/>
    </row>
    <row r="855" spans="2:4" ht="15.75" customHeight="1">
      <c r="B855" s="1"/>
      <c r="C855" s="1"/>
      <c r="D855" s="6"/>
    </row>
    <row r="856" spans="2:4" ht="15.75" customHeight="1">
      <c r="B856" s="1"/>
      <c r="C856" s="1"/>
      <c r="D856" s="6"/>
    </row>
    <row r="857" spans="2:4" ht="15.75" customHeight="1">
      <c r="B857" s="1"/>
      <c r="C857" s="1"/>
      <c r="D857" s="6"/>
    </row>
    <row r="858" spans="2:4" ht="15.75" customHeight="1">
      <c r="B858" s="1"/>
      <c r="C858" s="1"/>
      <c r="D858" s="6"/>
    </row>
    <row r="859" spans="2:4" ht="15.75" customHeight="1">
      <c r="B859" s="1"/>
      <c r="C859" s="1"/>
      <c r="D859" s="6"/>
    </row>
    <row r="860" spans="2:4" ht="15.75" customHeight="1">
      <c r="B860" s="1"/>
      <c r="C860" s="1"/>
      <c r="D860" s="6"/>
    </row>
    <row r="861" spans="2:4" ht="15.75" customHeight="1">
      <c r="B861" s="1"/>
      <c r="C861" s="1"/>
      <c r="D861" s="6"/>
    </row>
    <row r="862" spans="2:4" ht="15.75" customHeight="1">
      <c r="B862" s="1"/>
      <c r="C862" s="1"/>
      <c r="D862" s="6"/>
    </row>
    <row r="863" spans="2:4" ht="15.75" customHeight="1">
      <c r="B863" s="1"/>
      <c r="C863" s="1"/>
      <c r="D863" s="6"/>
    </row>
    <row r="864" spans="2:4" ht="15.75" customHeight="1">
      <c r="B864" s="1"/>
      <c r="C864" s="1"/>
      <c r="D864" s="6"/>
    </row>
    <row r="865" spans="2:4" ht="15.75" customHeight="1">
      <c r="B865" s="1"/>
      <c r="C865" s="1"/>
      <c r="D865" s="6"/>
    </row>
    <row r="866" spans="2:4" ht="15.75" customHeight="1">
      <c r="B866" s="1"/>
      <c r="C866" s="1"/>
      <c r="D866" s="6"/>
    </row>
    <row r="867" spans="2:4" ht="15.75" customHeight="1">
      <c r="B867" s="1"/>
      <c r="C867" s="1"/>
      <c r="D867" s="6"/>
    </row>
    <row r="868" spans="2:4" ht="15.75" customHeight="1">
      <c r="B868" s="1"/>
      <c r="C868" s="1"/>
      <c r="D868" s="6"/>
    </row>
    <row r="869" spans="2:4" ht="15.75" customHeight="1">
      <c r="B869" s="1"/>
      <c r="C869" s="1"/>
      <c r="D869" s="6"/>
    </row>
    <row r="870" spans="2:4" ht="15.75" customHeight="1">
      <c r="B870" s="1"/>
      <c r="C870" s="1"/>
      <c r="D870" s="6"/>
    </row>
    <row r="871" spans="2:4" ht="15.75" customHeight="1">
      <c r="B871" s="1"/>
      <c r="C871" s="1"/>
      <c r="D871" s="6"/>
    </row>
    <row r="872" spans="2:4" ht="15.75" customHeight="1">
      <c r="B872" s="1"/>
      <c r="C872" s="1"/>
      <c r="D872" s="6"/>
    </row>
    <row r="873" spans="2:4" ht="15.75" customHeight="1">
      <c r="B873" s="1"/>
      <c r="C873" s="1"/>
      <c r="D873" s="6"/>
    </row>
    <row r="874" spans="2:4" ht="15.75" customHeight="1">
      <c r="B874" s="1"/>
      <c r="C874" s="1"/>
      <c r="D874" s="6"/>
    </row>
    <row r="875" spans="2:4" ht="15.75" customHeight="1">
      <c r="B875" s="1"/>
      <c r="C875" s="1"/>
      <c r="D875" s="6"/>
    </row>
    <row r="876" spans="2:4" ht="15.75" customHeight="1">
      <c r="B876" s="1"/>
      <c r="C876" s="1"/>
      <c r="D876" s="6"/>
    </row>
    <row r="877" spans="2:4" ht="15.75" customHeight="1">
      <c r="B877" s="1"/>
      <c r="C877" s="1"/>
      <c r="D877" s="6"/>
    </row>
    <row r="878" spans="2:4" ht="15.75" customHeight="1">
      <c r="B878" s="1"/>
      <c r="C878" s="1"/>
      <c r="D878" s="6"/>
    </row>
    <row r="879" spans="2:4" ht="15.75" customHeight="1">
      <c r="B879" s="1"/>
      <c r="C879" s="1"/>
      <c r="D879" s="6"/>
    </row>
    <row r="880" spans="2:4" ht="15.75" customHeight="1">
      <c r="B880" s="1"/>
      <c r="C880" s="1"/>
      <c r="D880" s="6"/>
    </row>
    <row r="881" spans="2:4" ht="15.75" customHeight="1">
      <c r="B881" s="1"/>
      <c r="C881" s="1"/>
      <c r="D881" s="6"/>
    </row>
    <row r="882" spans="2:4" ht="15.75" customHeight="1">
      <c r="B882" s="1"/>
      <c r="C882" s="1"/>
      <c r="D882" s="6"/>
    </row>
    <row r="883" spans="2:4" ht="15.75" customHeight="1">
      <c r="B883" s="1"/>
      <c r="C883" s="1"/>
      <c r="D883" s="6"/>
    </row>
    <row r="884" spans="2:4" ht="15.75" customHeight="1">
      <c r="B884" s="1"/>
      <c r="C884" s="1"/>
      <c r="D884" s="6"/>
    </row>
    <row r="885" spans="2:4" ht="15.75" customHeight="1">
      <c r="B885" s="1"/>
      <c r="C885" s="1"/>
      <c r="D885" s="6"/>
    </row>
    <row r="886" spans="2:4" ht="15.75" customHeight="1">
      <c r="B886" s="1"/>
      <c r="C886" s="1"/>
      <c r="D886" s="6"/>
    </row>
    <row r="887" spans="2:4" ht="15.75" customHeight="1">
      <c r="B887" s="1"/>
      <c r="C887" s="1"/>
      <c r="D887" s="6"/>
    </row>
    <row r="888" spans="2:4" ht="15.75" customHeight="1">
      <c r="B888" s="1"/>
      <c r="C888" s="1"/>
      <c r="D888" s="6"/>
    </row>
    <row r="889" spans="2:4" ht="15.75" customHeight="1">
      <c r="B889" s="1"/>
      <c r="C889" s="1"/>
      <c r="D889" s="6"/>
    </row>
    <row r="890" spans="2:4" ht="15.75" customHeight="1">
      <c r="B890" s="1"/>
      <c r="C890" s="1"/>
      <c r="D890" s="6"/>
    </row>
    <row r="891" spans="2:4" ht="15.75" customHeight="1">
      <c r="B891" s="1"/>
      <c r="C891" s="1"/>
      <c r="D891" s="6"/>
    </row>
    <row r="892" spans="2:4" ht="15.75" customHeight="1">
      <c r="B892" s="1"/>
      <c r="C892" s="1"/>
      <c r="D892" s="6"/>
    </row>
    <row r="893" spans="2:4" ht="15.75" customHeight="1">
      <c r="B893" s="1"/>
      <c r="C893" s="1"/>
      <c r="D893" s="6"/>
    </row>
    <row r="894" spans="2:4" ht="15.75" customHeight="1">
      <c r="B894" s="1"/>
      <c r="C894" s="1"/>
      <c r="D894" s="6"/>
    </row>
    <row r="895" spans="2:4" ht="15.75" customHeight="1">
      <c r="B895" s="1"/>
      <c r="C895" s="1"/>
      <c r="D895" s="6"/>
    </row>
    <row r="896" spans="2:4" ht="15.75" customHeight="1">
      <c r="B896" s="1"/>
      <c r="C896" s="1"/>
      <c r="D896" s="6"/>
    </row>
    <row r="897" spans="2:4" ht="15.75" customHeight="1">
      <c r="B897" s="1"/>
      <c r="C897" s="1"/>
      <c r="D897" s="6"/>
    </row>
    <row r="898" spans="2:4" ht="15.75" customHeight="1">
      <c r="B898" s="1"/>
      <c r="C898" s="1"/>
      <c r="D898" s="6"/>
    </row>
    <row r="899" spans="2:4" ht="15.75" customHeight="1">
      <c r="B899" s="1"/>
      <c r="C899" s="1"/>
      <c r="D899" s="6"/>
    </row>
    <row r="900" spans="2:4" ht="15.75" customHeight="1">
      <c r="B900" s="1"/>
      <c r="C900" s="1"/>
      <c r="D900" s="6"/>
    </row>
    <row r="901" spans="2:4" ht="15.75" customHeight="1">
      <c r="B901" s="1"/>
      <c r="C901" s="1"/>
      <c r="D901" s="6"/>
    </row>
    <row r="902" spans="2:4" ht="15.75" customHeight="1">
      <c r="B902" s="1"/>
      <c r="C902" s="1"/>
      <c r="D902" s="6"/>
    </row>
    <row r="903" spans="2:4" ht="15.75" customHeight="1">
      <c r="B903" s="1"/>
      <c r="C903" s="1"/>
      <c r="D903" s="6"/>
    </row>
    <row r="904" spans="2:4" ht="15.75" customHeight="1">
      <c r="B904" s="1"/>
      <c r="C904" s="1"/>
      <c r="D904" s="6"/>
    </row>
    <row r="905" spans="2:4" ht="15.75" customHeight="1">
      <c r="B905" s="1"/>
      <c r="C905" s="1"/>
      <c r="D905" s="6"/>
    </row>
    <row r="906" spans="2:4" ht="15.75" customHeight="1">
      <c r="B906" s="1"/>
      <c r="C906" s="1"/>
      <c r="D906" s="6"/>
    </row>
    <row r="907" spans="2:4" ht="15.75" customHeight="1">
      <c r="B907" s="1"/>
      <c r="C907" s="1"/>
      <c r="D907" s="6"/>
    </row>
    <row r="908" spans="2:4" ht="15.75" customHeight="1">
      <c r="B908" s="1"/>
      <c r="C908" s="1"/>
      <c r="D908" s="6"/>
    </row>
    <row r="909" spans="2:4" ht="15.75" customHeight="1">
      <c r="B909" s="1"/>
      <c r="C909" s="1"/>
      <c r="D909" s="6"/>
    </row>
    <row r="910" spans="2:4" ht="15.75" customHeight="1">
      <c r="B910" s="1"/>
      <c r="C910" s="1"/>
      <c r="D910" s="6"/>
    </row>
    <row r="911" spans="2:4" ht="15.75" customHeight="1">
      <c r="B911" s="1"/>
      <c r="C911" s="1"/>
      <c r="D911" s="6"/>
    </row>
    <row r="912" spans="2:4" ht="15.75" customHeight="1">
      <c r="B912" s="1"/>
      <c r="C912" s="1"/>
      <c r="D912" s="6"/>
    </row>
    <row r="913" spans="2:4" ht="15.75" customHeight="1">
      <c r="B913" s="1"/>
      <c r="C913" s="1"/>
      <c r="D913" s="6"/>
    </row>
    <row r="914" spans="2:4" ht="15.75" customHeight="1">
      <c r="B914" s="1"/>
      <c r="C914" s="1"/>
      <c r="D914" s="6"/>
    </row>
    <row r="915" spans="2:4" ht="15.75" customHeight="1">
      <c r="B915" s="1"/>
      <c r="C915" s="1"/>
      <c r="D915" s="6"/>
    </row>
    <row r="916" spans="2:4" ht="15.75" customHeight="1">
      <c r="B916" s="1"/>
      <c r="C916" s="1"/>
      <c r="D916" s="6"/>
    </row>
    <row r="917" spans="2:4" ht="15.75" customHeight="1">
      <c r="B917" s="1"/>
      <c r="C917" s="1"/>
      <c r="D917" s="6"/>
    </row>
    <row r="918" spans="2:4" ht="15.75" customHeight="1">
      <c r="B918" s="1"/>
      <c r="C918" s="1"/>
      <c r="D918" s="6"/>
    </row>
    <row r="919" spans="2:4" ht="15.75" customHeight="1">
      <c r="B919" s="1"/>
      <c r="C919" s="1"/>
      <c r="D919" s="6"/>
    </row>
    <row r="920" spans="2:4" ht="15.75" customHeight="1">
      <c r="B920" s="1"/>
      <c r="C920" s="1"/>
      <c r="D920" s="6"/>
    </row>
    <row r="921" spans="2:4" ht="15.75" customHeight="1">
      <c r="B921" s="1"/>
      <c r="C921" s="1"/>
      <c r="D921" s="6"/>
    </row>
    <row r="922" spans="2:4" ht="15.75" customHeight="1">
      <c r="B922" s="1"/>
      <c r="C922" s="1"/>
      <c r="D922" s="6"/>
    </row>
    <row r="923" spans="2:4" ht="15.75" customHeight="1">
      <c r="B923" s="1"/>
      <c r="C923" s="1"/>
      <c r="D923" s="6"/>
    </row>
    <row r="924" spans="2:4" ht="15.75" customHeight="1">
      <c r="B924" s="1"/>
      <c r="C924" s="1"/>
      <c r="D924" s="6"/>
    </row>
    <row r="925" spans="2:4" ht="15.75" customHeight="1">
      <c r="B925" s="1"/>
      <c r="C925" s="1"/>
      <c r="D925" s="6"/>
    </row>
    <row r="926" spans="2:4" ht="15.75" customHeight="1">
      <c r="B926" s="1"/>
      <c r="C926" s="1"/>
      <c r="D926" s="6"/>
    </row>
    <row r="927" spans="2:4" ht="15.75" customHeight="1">
      <c r="B927" s="1"/>
      <c r="C927" s="1"/>
      <c r="D927" s="6"/>
    </row>
    <row r="928" spans="2:4" ht="15.75" customHeight="1">
      <c r="B928" s="1"/>
      <c r="C928" s="1"/>
      <c r="D928" s="6"/>
    </row>
    <row r="929" spans="2:4" ht="15.75" customHeight="1">
      <c r="B929" s="1"/>
      <c r="C929" s="1"/>
      <c r="D929" s="6"/>
    </row>
    <row r="930" spans="2:4" ht="15.75" customHeight="1">
      <c r="B930" s="1"/>
      <c r="C930" s="1"/>
      <c r="D930" s="6"/>
    </row>
    <row r="931" spans="2:4" ht="15.75" customHeight="1">
      <c r="B931" s="1"/>
      <c r="C931" s="1"/>
      <c r="D931" s="6"/>
    </row>
    <row r="932" spans="2:4" ht="15.75" customHeight="1">
      <c r="B932" s="1"/>
      <c r="C932" s="1"/>
      <c r="D932" s="6"/>
    </row>
    <row r="933" spans="2:4" ht="15.75" customHeight="1">
      <c r="B933" s="1"/>
      <c r="C933" s="1"/>
      <c r="D933" s="6"/>
    </row>
    <row r="934" spans="2:4" ht="15.75" customHeight="1">
      <c r="B934" s="1"/>
      <c r="C934" s="1"/>
      <c r="D934" s="6"/>
    </row>
    <row r="935" spans="2:4" ht="15.75" customHeight="1">
      <c r="B935" s="1"/>
      <c r="C935" s="1"/>
      <c r="D935" s="6"/>
    </row>
    <row r="936" spans="2:4" ht="15.75" customHeight="1">
      <c r="B936" s="1"/>
      <c r="C936" s="1"/>
      <c r="D936" s="6"/>
    </row>
    <row r="937" spans="2:4" ht="15.75" customHeight="1">
      <c r="B937" s="1"/>
      <c r="C937" s="1"/>
      <c r="D937" s="6"/>
    </row>
    <row r="938" spans="2:4" ht="15.75" customHeight="1">
      <c r="B938" s="1"/>
      <c r="C938" s="1"/>
      <c r="D938" s="6"/>
    </row>
    <row r="939" spans="2:4" ht="15.75" customHeight="1">
      <c r="B939" s="1"/>
      <c r="C939" s="1"/>
      <c r="D939" s="6"/>
    </row>
    <row r="940" spans="2:4" ht="15.75" customHeight="1">
      <c r="B940" s="1"/>
      <c r="C940" s="1"/>
      <c r="D940" s="6"/>
    </row>
    <row r="941" spans="2:4" ht="15.75" customHeight="1">
      <c r="B941" s="1"/>
      <c r="C941" s="1"/>
      <c r="D941" s="6"/>
    </row>
    <row r="942" spans="2:4" ht="15.75" customHeight="1">
      <c r="B942" s="1"/>
      <c r="C942" s="1"/>
      <c r="D942" s="6"/>
    </row>
    <row r="943" spans="2:4" ht="15.75" customHeight="1">
      <c r="B943" s="1"/>
      <c r="C943" s="1"/>
      <c r="D943" s="6"/>
    </row>
    <row r="944" spans="2:4" ht="15.75" customHeight="1">
      <c r="B944" s="1"/>
      <c r="C944" s="1"/>
      <c r="D944" s="6"/>
    </row>
    <row r="945" spans="2:4" ht="15.75" customHeight="1">
      <c r="B945" s="1"/>
      <c r="C945" s="1"/>
      <c r="D945" s="6"/>
    </row>
    <row r="946" spans="2:4" ht="15.75" customHeight="1">
      <c r="B946" s="1"/>
      <c r="C946" s="1"/>
      <c r="D946" s="6"/>
    </row>
    <row r="947" spans="2:4" ht="15.75" customHeight="1">
      <c r="B947" s="1"/>
      <c r="C947" s="1"/>
      <c r="D947" s="6"/>
    </row>
    <row r="948" spans="2:4" ht="15.75" customHeight="1">
      <c r="B948" s="1"/>
      <c r="C948" s="1"/>
      <c r="D948" s="6"/>
    </row>
    <row r="949" spans="2:4" ht="15.75" customHeight="1">
      <c r="B949" s="1"/>
      <c r="C949" s="1"/>
      <c r="D949" s="6"/>
    </row>
    <row r="950" spans="2:4" ht="15.75" customHeight="1">
      <c r="B950" s="1"/>
      <c r="C950" s="1"/>
      <c r="D950" s="6"/>
    </row>
    <row r="951" spans="2:4" ht="15.75" customHeight="1">
      <c r="B951" s="1"/>
      <c r="C951" s="1"/>
      <c r="D951" s="6"/>
    </row>
    <row r="952" spans="2:4" ht="15.75" customHeight="1">
      <c r="B952" s="1"/>
      <c r="C952" s="1"/>
      <c r="D952" s="6"/>
    </row>
    <row r="953" spans="2:4" ht="15.75" customHeight="1">
      <c r="B953" s="1"/>
      <c r="C953" s="1"/>
      <c r="D953" s="6"/>
    </row>
    <row r="954" spans="2:4" ht="15.75" customHeight="1">
      <c r="B954" s="1"/>
      <c r="C954" s="1"/>
      <c r="D954" s="6"/>
    </row>
    <row r="955" spans="2:4" ht="15.75" customHeight="1">
      <c r="B955" s="1"/>
      <c r="C955" s="1"/>
      <c r="D955" s="6"/>
    </row>
    <row r="956" spans="2:4" ht="15.75" customHeight="1">
      <c r="B956" s="1"/>
      <c r="C956" s="1"/>
      <c r="D956" s="6"/>
    </row>
    <row r="957" spans="2:4" ht="15.75" customHeight="1">
      <c r="B957" s="1"/>
      <c r="C957" s="1"/>
      <c r="D957" s="6"/>
    </row>
    <row r="958" spans="2:4" ht="15.75" customHeight="1">
      <c r="B958" s="1"/>
      <c r="C958" s="1"/>
      <c r="D958" s="6"/>
    </row>
    <row r="959" spans="2:4" ht="15.75" customHeight="1">
      <c r="B959" s="1"/>
      <c r="C959" s="1"/>
      <c r="D959" s="6"/>
    </row>
    <row r="960" spans="2:4" ht="15.75" customHeight="1">
      <c r="B960" s="1"/>
      <c r="C960" s="1"/>
      <c r="D960" s="6"/>
    </row>
    <row r="961" spans="2:4" ht="15.75" customHeight="1">
      <c r="B961" s="1"/>
      <c r="C961" s="1"/>
      <c r="D961" s="6"/>
    </row>
    <row r="962" spans="2:4" ht="15.75" customHeight="1">
      <c r="B962" s="1"/>
      <c r="C962" s="1"/>
      <c r="D962" s="6"/>
    </row>
    <row r="963" spans="2:4" ht="15.75" customHeight="1">
      <c r="B963" s="1"/>
      <c r="C963" s="1"/>
      <c r="D963" s="6"/>
    </row>
    <row r="964" spans="2:4" ht="15.75" customHeight="1">
      <c r="B964" s="1"/>
      <c r="C964" s="1"/>
      <c r="D964" s="6"/>
    </row>
    <row r="965" spans="2:4" ht="15.75" customHeight="1">
      <c r="B965" s="1"/>
      <c r="C965" s="1"/>
      <c r="D965" s="6"/>
    </row>
    <row r="966" spans="2:4" ht="15.75" customHeight="1">
      <c r="B966" s="1"/>
      <c r="C966" s="1"/>
      <c r="D966" s="6"/>
    </row>
    <row r="967" spans="2:4" ht="15.75" customHeight="1">
      <c r="B967" s="1"/>
      <c r="C967" s="1"/>
      <c r="D967" s="6"/>
    </row>
    <row r="968" spans="2:4" ht="15.75" customHeight="1">
      <c r="B968" s="1"/>
      <c r="C968" s="1"/>
      <c r="D968" s="6"/>
    </row>
    <row r="969" spans="2:4" ht="15.75" customHeight="1">
      <c r="B969" s="1"/>
      <c r="C969" s="1"/>
      <c r="D969" s="6"/>
    </row>
    <row r="970" spans="2:4" ht="15.75" customHeight="1">
      <c r="B970" s="1"/>
      <c r="C970" s="1"/>
      <c r="D970" s="6"/>
    </row>
    <row r="971" spans="2:4" ht="15.75" customHeight="1">
      <c r="B971" s="1"/>
      <c r="C971" s="1"/>
      <c r="D971" s="6"/>
    </row>
    <row r="972" spans="2:4" ht="15.75" customHeight="1">
      <c r="B972" s="1"/>
      <c r="C972" s="1"/>
      <c r="D972" s="6"/>
    </row>
    <row r="973" spans="2:4" ht="15.75" customHeight="1">
      <c r="B973" s="1"/>
      <c r="C973" s="1"/>
      <c r="D973" s="6"/>
    </row>
    <row r="974" spans="2:4" ht="15.75" customHeight="1">
      <c r="B974" s="1"/>
      <c r="C974" s="1"/>
      <c r="D974" s="6"/>
    </row>
    <row r="975" spans="2:4" ht="15.75" customHeight="1">
      <c r="B975" s="1"/>
      <c r="C975" s="1"/>
      <c r="D975" s="6"/>
    </row>
    <row r="976" spans="2:4" ht="15.75" customHeight="1">
      <c r="B976" s="1"/>
      <c r="C976" s="1"/>
      <c r="D976" s="6"/>
    </row>
    <row r="977" spans="2:4" ht="15.75" customHeight="1">
      <c r="B977" s="1"/>
      <c r="C977" s="1"/>
      <c r="D977" s="6"/>
    </row>
    <row r="978" spans="2:4" ht="15.75" customHeight="1">
      <c r="B978" s="1"/>
      <c r="C978" s="1"/>
      <c r="D978" s="6"/>
    </row>
    <row r="979" spans="2:4" ht="15.75" customHeight="1">
      <c r="B979" s="1"/>
      <c r="C979" s="1"/>
      <c r="D979" s="6"/>
    </row>
    <row r="980" spans="2:4" ht="15.75" customHeight="1">
      <c r="B980" s="1"/>
      <c r="C980" s="1"/>
      <c r="D980" s="6"/>
    </row>
    <row r="981" spans="2:4" ht="15.75" customHeight="1">
      <c r="B981" s="1"/>
      <c r="C981" s="1"/>
      <c r="D981" s="6"/>
    </row>
    <row r="982" spans="2:4" ht="15.75" customHeight="1">
      <c r="B982" s="1"/>
      <c r="C982" s="1"/>
      <c r="D982" s="6"/>
    </row>
    <row r="983" spans="2:4" ht="15.75" customHeight="1">
      <c r="B983" s="1"/>
      <c r="C983" s="1"/>
      <c r="D983" s="6"/>
    </row>
    <row r="984" spans="2:4" ht="15.75" customHeight="1">
      <c r="B984" s="1"/>
      <c r="C984" s="1"/>
      <c r="D984" s="6"/>
    </row>
    <row r="985" spans="2:4" ht="15.75" customHeight="1">
      <c r="B985" s="1"/>
      <c r="C985" s="1"/>
      <c r="D985" s="6"/>
    </row>
    <row r="986" spans="2:4" ht="15.75" customHeight="1">
      <c r="B986" s="1"/>
      <c r="C986" s="1"/>
      <c r="D986" s="6"/>
    </row>
    <row r="987" spans="2:4" ht="15.75" customHeight="1">
      <c r="B987" s="1"/>
      <c r="C987" s="1"/>
      <c r="D987" s="6"/>
    </row>
    <row r="988" spans="2:4" ht="15.75" customHeight="1">
      <c r="B988" s="1"/>
      <c r="C988" s="1"/>
      <c r="D988" s="6"/>
    </row>
    <row r="989" spans="2:4" ht="15.75" customHeight="1">
      <c r="B989" s="1"/>
      <c r="C989" s="1"/>
      <c r="D989" s="6"/>
    </row>
    <row r="990" spans="2:4" ht="15.75" customHeight="1">
      <c r="B990" s="1"/>
      <c r="C990" s="1"/>
      <c r="D990" s="6"/>
    </row>
    <row r="991" spans="2:4" ht="15.75" customHeight="1">
      <c r="B991" s="1"/>
      <c r="C991" s="1"/>
      <c r="D991" s="6"/>
    </row>
    <row r="992" spans="2:4" ht="15.75" customHeight="1">
      <c r="B992" s="1"/>
      <c r="C992" s="1"/>
      <c r="D992" s="6"/>
    </row>
    <row r="993" spans="2:4" ht="15.75" customHeight="1">
      <c r="B993" s="1"/>
      <c r="C993" s="1"/>
      <c r="D993" s="6"/>
    </row>
    <row r="994" spans="2:4" ht="15.75" customHeight="1">
      <c r="B994" s="1"/>
      <c r="C994" s="1"/>
      <c r="D994" s="6"/>
    </row>
    <row r="995" spans="2:4" ht="15.75" customHeight="1">
      <c r="B995" s="1"/>
      <c r="C995" s="1"/>
      <c r="D995" s="6"/>
    </row>
    <row r="996" spans="2:4" ht="15.75" customHeight="1">
      <c r="B996" s="1"/>
      <c r="C996" s="1"/>
      <c r="D996" s="6"/>
    </row>
    <row r="997" spans="2:4" ht="15.75" customHeight="1">
      <c r="B997" s="1"/>
      <c r="C997" s="1"/>
      <c r="D997" s="6"/>
    </row>
    <row r="998" spans="2:4" ht="15.75" customHeight="1">
      <c r="B998" s="1"/>
      <c r="C998" s="1"/>
      <c r="D998" s="6"/>
    </row>
    <row r="999" spans="2:4" ht="15.75" customHeight="1">
      <c r="B999" s="1"/>
      <c r="C999" s="1"/>
      <c r="D999" s="6"/>
    </row>
    <row r="1000" spans="2:4" ht="15.75" customHeight="1">
      <c r="B1000" s="1"/>
      <c r="C1000" s="1"/>
      <c r="D1000" s="6"/>
    </row>
  </sheetData>
  <mergeCells count="2">
    <mergeCell ref="L4:P4"/>
    <mergeCell ref="Q4:X4"/>
  </mergeCells>
  <pageMargins left="0.7" right="0.7" top="0.75" bottom="0.75" header="0" footer="0"/>
  <pageSetup paperSize="9" scale="44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50" zoomScaleNormal="50" workbookViewId="0">
      <selection activeCell="A17" sqref="A17:X24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16" width="8.7109375" customWidth="1"/>
    <col min="17" max="17" width="9.140625" customWidth="1"/>
    <col min="18" max="22" width="8.7109375" customWidth="1"/>
    <col min="23" max="23" width="9.85546875" customWidth="1"/>
    <col min="24" max="26" width="8.7109375" customWidth="1"/>
  </cols>
  <sheetData>
    <row r="1" spans="1:26">
      <c r="B1" s="1"/>
      <c r="C1" s="1"/>
    </row>
    <row r="2" spans="1:26" ht="23.25">
      <c r="A2" s="2" t="s">
        <v>0</v>
      </c>
      <c r="B2" s="3"/>
      <c r="C2" s="3"/>
      <c r="D2" s="2" t="s">
        <v>1</v>
      </c>
      <c r="E2" s="2"/>
      <c r="F2" s="4" t="s">
        <v>2</v>
      </c>
      <c r="G2" s="262">
        <v>17</v>
      </c>
      <c r="H2" s="2"/>
      <c r="K2" s="4"/>
      <c r="L2" s="3"/>
      <c r="M2" s="3"/>
      <c r="N2" s="5"/>
      <c r="O2" s="6"/>
    </row>
    <row r="3" spans="1:26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"/>
      <c r="C4" s="12" t="s">
        <v>3</v>
      </c>
      <c r="D4" s="341"/>
      <c r="E4" s="342"/>
      <c r="F4" s="9"/>
      <c r="G4" s="9"/>
      <c r="H4" s="265" t="s">
        <v>4</v>
      </c>
      <c r="I4" s="265"/>
      <c r="J4" s="265"/>
      <c r="K4" s="99" t="s">
        <v>5</v>
      </c>
      <c r="L4" s="821" t="s">
        <v>6</v>
      </c>
      <c r="M4" s="822"/>
      <c r="N4" s="822"/>
      <c r="O4" s="822"/>
      <c r="P4" s="822"/>
      <c r="Q4" s="821" t="s">
        <v>7</v>
      </c>
      <c r="R4" s="822"/>
      <c r="S4" s="822"/>
      <c r="T4" s="822"/>
      <c r="U4" s="822"/>
      <c r="V4" s="822"/>
      <c r="W4" s="822"/>
      <c r="X4" s="823"/>
      <c r="Y4" s="101"/>
      <c r="Z4" s="101"/>
    </row>
    <row r="5" spans="1:26" ht="45.75">
      <c r="A5" s="267" t="s">
        <v>8</v>
      </c>
      <c r="B5" s="18"/>
      <c r="C5" s="21" t="s">
        <v>9</v>
      </c>
      <c r="D5" s="486" t="s">
        <v>10</v>
      </c>
      <c r="E5" s="21" t="s">
        <v>11</v>
      </c>
      <c r="F5" s="18" t="s">
        <v>12</v>
      </c>
      <c r="G5" s="18" t="s">
        <v>13</v>
      </c>
      <c r="H5" s="268" t="s">
        <v>14</v>
      </c>
      <c r="I5" s="106" t="s">
        <v>15</v>
      </c>
      <c r="J5" s="269" t="s">
        <v>16</v>
      </c>
      <c r="K5" s="267" t="s">
        <v>17</v>
      </c>
      <c r="L5" s="105" t="s">
        <v>18</v>
      </c>
      <c r="M5" s="105" t="s">
        <v>19</v>
      </c>
      <c r="N5" s="106" t="s">
        <v>20</v>
      </c>
      <c r="O5" s="728" t="s">
        <v>21</v>
      </c>
      <c r="P5" s="107" t="s">
        <v>22</v>
      </c>
      <c r="Q5" s="552" t="s">
        <v>23</v>
      </c>
      <c r="R5" s="554" t="s">
        <v>24</v>
      </c>
      <c r="S5" s="554" t="s">
        <v>25</v>
      </c>
      <c r="T5" s="554" t="s">
        <v>26</v>
      </c>
      <c r="U5" s="554" t="s">
        <v>27</v>
      </c>
      <c r="V5" s="556" t="s">
        <v>28</v>
      </c>
      <c r="W5" s="556" t="s">
        <v>29</v>
      </c>
      <c r="X5" s="18" t="s">
        <v>30</v>
      </c>
      <c r="Y5" s="101"/>
      <c r="Z5" s="101"/>
    </row>
    <row r="6" spans="1:26" ht="26.25" customHeight="1">
      <c r="A6" s="293" t="s">
        <v>31</v>
      </c>
      <c r="B6" s="62"/>
      <c r="C6" s="111">
        <v>1</v>
      </c>
      <c r="D6" s="71" t="s">
        <v>32</v>
      </c>
      <c r="E6" s="72" t="s">
        <v>88</v>
      </c>
      <c r="F6" s="70">
        <v>15</v>
      </c>
      <c r="G6" s="494"/>
      <c r="H6" s="46">
        <v>3.66</v>
      </c>
      <c r="I6" s="47">
        <v>3.54</v>
      </c>
      <c r="J6" s="76">
        <v>0</v>
      </c>
      <c r="K6" s="522">
        <v>46.5</v>
      </c>
      <c r="L6" s="119">
        <v>0</v>
      </c>
      <c r="M6" s="119">
        <v>4.4999999999999998E-2</v>
      </c>
      <c r="N6" s="116">
        <v>0.24</v>
      </c>
      <c r="O6" s="116">
        <v>43.2</v>
      </c>
      <c r="P6" s="117">
        <v>0.14000000000000001</v>
      </c>
      <c r="Q6" s="115">
        <v>150</v>
      </c>
      <c r="R6" s="116">
        <v>81.599999999999994</v>
      </c>
      <c r="S6" s="116">
        <v>7.05</v>
      </c>
      <c r="T6" s="116">
        <v>0.09</v>
      </c>
      <c r="U6" s="116">
        <v>13.2</v>
      </c>
      <c r="V6" s="116">
        <v>0</v>
      </c>
      <c r="W6" s="116">
        <v>0</v>
      </c>
      <c r="X6" s="117">
        <v>0</v>
      </c>
      <c r="Y6" s="101"/>
      <c r="Z6" s="101"/>
    </row>
    <row r="7" spans="1:26" ht="26.25" customHeight="1">
      <c r="A7" s="417"/>
      <c r="B7" s="739" t="s">
        <v>58</v>
      </c>
      <c r="C7" s="125">
        <v>90</v>
      </c>
      <c r="D7" s="123" t="s">
        <v>50</v>
      </c>
      <c r="E7" s="202" t="s">
        <v>129</v>
      </c>
      <c r="F7" s="127">
        <v>100</v>
      </c>
      <c r="G7" s="740"/>
      <c r="H7" s="152">
        <v>16.899999999999999</v>
      </c>
      <c r="I7" s="130">
        <v>15.6</v>
      </c>
      <c r="J7" s="205">
        <v>9.9</v>
      </c>
      <c r="K7" s="534">
        <v>247.5</v>
      </c>
      <c r="L7" s="741">
        <v>0.41</v>
      </c>
      <c r="M7" s="741">
        <v>0.17</v>
      </c>
      <c r="N7" s="742">
        <v>0.1</v>
      </c>
      <c r="O7" s="742">
        <v>28.7</v>
      </c>
      <c r="P7" s="743">
        <v>0.18</v>
      </c>
      <c r="Q7" s="744">
        <v>60.2</v>
      </c>
      <c r="R7" s="742">
        <v>130.6</v>
      </c>
      <c r="S7" s="742">
        <v>27.62</v>
      </c>
      <c r="T7" s="742">
        <v>1.78</v>
      </c>
      <c r="U7" s="742">
        <v>298.2</v>
      </c>
      <c r="V7" s="742">
        <v>8.0000000000000002E-3</v>
      </c>
      <c r="W7" s="742">
        <v>3.0000000000000001E-3</v>
      </c>
      <c r="X7" s="743">
        <v>0.1</v>
      </c>
      <c r="Y7" s="224"/>
      <c r="Z7" s="224"/>
    </row>
    <row r="8" spans="1:26" ht="26.25" customHeight="1">
      <c r="A8" s="417"/>
      <c r="B8" s="745" t="s">
        <v>130</v>
      </c>
      <c r="C8" s="140">
        <v>126</v>
      </c>
      <c r="D8" s="137" t="s">
        <v>50</v>
      </c>
      <c r="E8" s="459" t="s">
        <v>101</v>
      </c>
      <c r="F8" s="286">
        <v>100</v>
      </c>
      <c r="G8" s="138"/>
      <c r="H8" s="142">
        <v>18.5</v>
      </c>
      <c r="I8" s="143">
        <v>8.9</v>
      </c>
      <c r="J8" s="144">
        <v>5.4</v>
      </c>
      <c r="K8" s="140">
        <v>187.5</v>
      </c>
      <c r="L8" s="145">
        <v>0.17</v>
      </c>
      <c r="M8" s="145">
        <v>0.12</v>
      </c>
      <c r="N8" s="143">
        <v>2.23</v>
      </c>
      <c r="O8" s="143">
        <v>0</v>
      </c>
      <c r="P8" s="210">
        <v>0</v>
      </c>
      <c r="Q8" s="142">
        <v>46.06</v>
      </c>
      <c r="R8" s="143">
        <v>348.89</v>
      </c>
      <c r="S8" s="143">
        <v>56.98</v>
      </c>
      <c r="T8" s="143">
        <v>4.1900000000000004</v>
      </c>
      <c r="U8" s="143">
        <v>296.3</v>
      </c>
      <c r="V8" s="143">
        <v>7.0000000000000001E-3</v>
      </c>
      <c r="W8" s="143">
        <v>0</v>
      </c>
      <c r="X8" s="144">
        <v>5.7000000000000002E-2</v>
      </c>
      <c r="Y8" s="224"/>
      <c r="Z8" s="224"/>
    </row>
    <row r="9" spans="1:26" ht="26.25" customHeight="1">
      <c r="A9" s="417"/>
      <c r="B9" s="580"/>
      <c r="C9" s="195">
        <v>53</v>
      </c>
      <c r="D9" s="598" t="s">
        <v>56</v>
      </c>
      <c r="E9" s="71" t="s">
        <v>87</v>
      </c>
      <c r="F9" s="70">
        <v>180</v>
      </c>
      <c r="G9" s="111"/>
      <c r="H9" s="35">
        <v>3.96</v>
      </c>
      <c r="I9" s="36">
        <v>5.94</v>
      </c>
      <c r="J9" s="37">
        <v>38.700000000000003</v>
      </c>
      <c r="K9" s="41">
        <v>223.74</v>
      </c>
      <c r="L9" s="39">
        <v>0.03</v>
      </c>
      <c r="M9" s="39">
        <v>0.04</v>
      </c>
      <c r="N9" s="36">
        <v>0</v>
      </c>
      <c r="O9" s="36">
        <v>22.68</v>
      </c>
      <c r="P9" s="37">
        <v>0.09</v>
      </c>
      <c r="Q9" s="35">
        <v>5.94</v>
      </c>
      <c r="R9" s="36">
        <v>95.79</v>
      </c>
      <c r="S9" s="36">
        <v>31.82</v>
      </c>
      <c r="T9" s="36">
        <v>0.63</v>
      </c>
      <c r="U9" s="36">
        <v>0.62</v>
      </c>
      <c r="V9" s="36">
        <v>0</v>
      </c>
      <c r="W9" s="36">
        <v>8.9999999999999993E-3</v>
      </c>
      <c r="X9" s="37">
        <v>3.2000000000000001E-2</v>
      </c>
      <c r="Y9" s="224"/>
      <c r="Z9" s="224"/>
    </row>
    <row r="10" spans="1:26" ht="36" customHeight="1">
      <c r="A10" s="417"/>
      <c r="B10" s="746"/>
      <c r="C10" s="111">
        <v>95</v>
      </c>
      <c r="D10" s="598" t="s">
        <v>45</v>
      </c>
      <c r="E10" s="634" t="s">
        <v>131</v>
      </c>
      <c r="F10" s="635">
        <v>200</v>
      </c>
      <c r="G10" s="70"/>
      <c r="H10" s="46">
        <v>0</v>
      </c>
      <c r="I10" s="47">
        <v>0</v>
      </c>
      <c r="J10" s="76">
        <v>20</v>
      </c>
      <c r="K10" s="70">
        <v>80.400000000000006</v>
      </c>
      <c r="L10" s="747">
        <v>0.1</v>
      </c>
      <c r="M10" s="747">
        <v>0.1</v>
      </c>
      <c r="N10" s="399">
        <v>3</v>
      </c>
      <c r="O10" s="399">
        <v>79.2</v>
      </c>
      <c r="P10" s="748">
        <v>0.96</v>
      </c>
      <c r="Q10" s="749">
        <v>0</v>
      </c>
      <c r="R10" s="399">
        <v>0</v>
      </c>
      <c r="S10" s="399">
        <v>0</v>
      </c>
      <c r="T10" s="399">
        <v>0</v>
      </c>
      <c r="U10" s="399">
        <v>0</v>
      </c>
      <c r="V10" s="399">
        <v>0</v>
      </c>
      <c r="W10" s="399">
        <v>0</v>
      </c>
      <c r="X10" s="748">
        <v>0</v>
      </c>
      <c r="Y10" s="224"/>
      <c r="Z10" s="224"/>
    </row>
    <row r="11" spans="1:26" ht="26.25" customHeight="1">
      <c r="A11" s="417"/>
      <c r="B11" s="41"/>
      <c r="C11" s="111">
        <v>119</v>
      </c>
      <c r="D11" s="71" t="s">
        <v>40</v>
      </c>
      <c r="E11" s="72" t="s">
        <v>52</v>
      </c>
      <c r="F11" s="70">
        <v>30</v>
      </c>
      <c r="G11" s="428"/>
      <c r="H11" s="46">
        <v>2.13</v>
      </c>
      <c r="I11" s="47">
        <v>0.21</v>
      </c>
      <c r="J11" s="76">
        <v>13.26</v>
      </c>
      <c r="K11" s="75">
        <v>72</v>
      </c>
      <c r="L11" s="39">
        <v>0.03</v>
      </c>
      <c r="M11" s="39">
        <v>0.01</v>
      </c>
      <c r="N11" s="36">
        <v>0</v>
      </c>
      <c r="O11" s="36">
        <v>0</v>
      </c>
      <c r="P11" s="37">
        <v>0</v>
      </c>
      <c r="Q11" s="35">
        <v>11.1</v>
      </c>
      <c r="R11" s="36">
        <v>65.400000000000006</v>
      </c>
      <c r="S11" s="36">
        <v>19.5</v>
      </c>
      <c r="T11" s="36">
        <v>0.84</v>
      </c>
      <c r="U11" s="36">
        <v>27.9</v>
      </c>
      <c r="V11" s="36">
        <v>1E-3</v>
      </c>
      <c r="W11" s="36">
        <v>2E-3</v>
      </c>
      <c r="X11" s="37">
        <v>0</v>
      </c>
      <c r="Y11" s="224"/>
      <c r="Z11" s="224"/>
    </row>
    <row r="12" spans="1:26" ht="26.25" customHeight="1">
      <c r="A12" s="417"/>
      <c r="B12" s="592"/>
      <c r="C12" s="111">
        <v>120</v>
      </c>
      <c r="D12" s="71" t="s">
        <v>42</v>
      </c>
      <c r="E12" s="72" t="s">
        <v>53</v>
      </c>
      <c r="F12" s="41">
        <v>25</v>
      </c>
      <c r="G12" s="43"/>
      <c r="H12" s="45">
        <v>1.42</v>
      </c>
      <c r="I12" s="47">
        <v>0.27</v>
      </c>
      <c r="J12" s="48">
        <v>9.3000000000000007</v>
      </c>
      <c r="K12" s="75">
        <v>45.32</v>
      </c>
      <c r="L12" s="39">
        <v>0.02</v>
      </c>
      <c r="M12" s="39">
        <v>2.4E-2</v>
      </c>
      <c r="N12" s="36">
        <v>0.08</v>
      </c>
      <c r="O12" s="36">
        <v>0</v>
      </c>
      <c r="P12" s="37">
        <v>0</v>
      </c>
      <c r="Q12" s="35">
        <v>6.8</v>
      </c>
      <c r="R12" s="36">
        <v>24</v>
      </c>
      <c r="S12" s="36">
        <v>8.1999999999999993</v>
      </c>
      <c r="T12" s="36">
        <v>0.46</v>
      </c>
      <c r="U12" s="36">
        <v>73.5</v>
      </c>
      <c r="V12" s="36">
        <v>2E-3</v>
      </c>
      <c r="W12" s="36">
        <v>2E-3</v>
      </c>
      <c r="X12" s="37">
        <v>1.2E-2</v>
      </c>
      <c r="Y12" s="224"/>
      <c r="Z12" s="224"/>
    </row>
    <row r="13" spans="1:26" ht="26.25" customHeight="1">
      <c r="A13" s="417"/>
      <c r="B13" s="692"/>
      <c r="C13" s="125"/>
      <c r="D13" s="707"/>
      <c r="E13" s="637" t="s">
        <v>47</v>
      </c>
      <c r="F13" s="150">
        <f>F6+F7+F9+F10+F11+F12</f>
        <v>550</v>
      </c>
      <c r="G13" s="127"/>
      <c r="H13" s="152">
        <f t="shared" ref="H13:X13" si="0">H6+H7+H9+H10+H11+H12</f>
        <v>28.07</v>
      </c>
      <c r="I13" s="130">
        <f t="shared" si="0"/>
        <v>25.560000000000002</v>
      </c>
      <c r="J13" s="205">
        <f t="shared" si="0"/>
        <v>91.16</v>
      </c>
      <c r="K13" s="444">
        <f t="shared" si="0"/>
        <v>715.46</v>
      </c>
      <c r="L13" s="152">
        <f t="shared" si="0"/>
        <v>0.59</v>
      </c>
      <c r="M13" s="130">
        <f t="shared" si="0"/>
        <v>0.38900000000000001</v>
      </c>
      <c r="N13" s="130">
        <f t="shared" si="0"/>
        <v>3.42</v>
      </c>
      <c r="O13" s="130">
        <f t="shared" si="0"/>
        <v>173.78000000000003</v>
      </c>
      <c r="P13" s="131">
        <f t="shared" si="0"/>
        <v>1.37</v>
      </c>
      <c r="Q13" s="129">
        <f t="shared" si="0"/>
        <v>234.04</v>
      </c>
      <c r="R13" s="130">
        <f t="shared" si="0"/>
        <v>397.39</v>
      </c>
      <c r="S13" s="130">
        <f t="shared" si="0"/>
        <v>94.190000000000012</v>
      </c>
      <c r="T13" s="130">
        <f t="shared" si="0"/>
        <v>3.8</v>
      </c>
      <c r="U13" s="130">
        <f t="shared" si="0"/>
        <v>413.41999999999996</v>
      </c>
      <c r="V13" s="130">
        <f t="shared" si="0"/>
        <v>1.1000000000000001E-2</v>
      </c>
      <c r="W13" s="130">
        <f t="shared" si="0"/>
        <v>1.6E-2</v>
      </c>
      <c r="X13" s="131">
        <f t="shared" si="0"/>
        <v>0.14400000000000002</v>
      </c>
      <c r="Y13" s="224"/>
      <c r="Z13" s="224"/>
    </row>
    <row r="14" spans="1:26" ht="26.25" customHeight="1">
      <c r="A14" s="417"/>
      <c r="B14" s="687"/>
      <c r="C14" s="696"/>
      <c r="D14" s="750"/>
      <c r="E14" s="643" t="s">
        <v>47</v>
      </c>
      <c r="F14" s="227">
        <f>F6+F8+F9+F10+F11+F12</f>
        <v>550</v>
      </c>
      <c r="G14" s="469"/>
      <c r="H14" s="452">
        <f t="shared" ref="H14:X14" si="1">H6+H8+H9+H10+H11+H12</f>
        <v>29.67</v>
      </c>
      <c r="I14" s="450">
        <f t="shared" si="1"/>
        <v>18.860000000000003</v>
      </c>
      <c r="J14" s="572">
        <f t="shared" si="1"/>
        <v>86.66</v>
      </c>
      <c r="K14" s="655">
        <f t="shared" si="1"/>
        <v>655.46</v>
      </c>
      <c r="L14" s="452">
        <f t="shared" si="1"/>
        <v>0.35000000000000009</v>
      </c>
      <c r="M14" s="452">
        <f t="shared" si="1"/>
        <v>0.33900000000000002</v>
      </c>
      <c r="N14" s="450">
        <f t="shared" si="1"/>
        <v>5.55</v>
      </c>
      <c r="O14" s="450">
        <f t="shared" si="1"/>
        <v>145.07999999999998</v>
      </c>
      <c r="P14" s="451">
        <f t="shared" si="1"/>
        <v>1.19</v>
      </c>
      <c r="Q14" s="449">
        <f t="shared" si="1"/>
        <v>219.9</v>
      </c>
      <c r="R14" s="450">
        <f t="shared" si="1"/>
        <v>615.67999999999995</v>
      </c>
      <c r="S14" s="450">
        <f t="shared" si="1"/>
        <v>123.55</v>
      </c>
      <c r="T14" s="450">
        <f t="shared" si="1"/>
        <v>6.21</v>
      </c>
      <c r="U14" s="450">
        <f t="shared" si="1"/>
        <v>411.52</v>
      </c>
      <c r="V14" s="450">
        <f t="shared" si="1"/>
        <v>0.01</v>
      </c>
      <c r="W14" s="450">
        <f t="shared" si="1"/>
        <v>1.2999999999999999E-2</v>
      </c>
      <c r="X14" s="451">
        <f t="shared" si="1"/>
        <v>0.10099999999999999</v>
      </c>
      <c r="Y14" s="224"/>
      <c r="Z14" s="224"/>
    </row>
    <row r="15" spans="1:26" ht="26.25" customHeight="1">
      <c r="A15" s="417"/>
      <c r="B15" s="692"/>
      <c r="C15" s="167"/>
      <c r="D15" s="751"/>
      <c r="E15" s="640" t="s">
        <v>48</v>
      </c>
      <c r="F15" s="169"/>
      <c r="G15" s="473"/>
      <c r="H15" s="174"/>
      <c r="I15" s="171"/>
      <c r="J15" s="577"/>
      <c r="K15" s="540">
        <f t="shared" ref="K15:K16" si="2">K13/27.2</f>
        <v>26.303676470588236</v>
      </c>
      <c r="L15" s="174"/>
      <c r="M15" s="174"/>
      <c r="N15" s="171"/>
      <c r="O15" s="171"/>
      <c r="P15" s="172"/>
      <c r="Q15" s="170"/>
      <c r="R15" s="171"/>
      <c r="S15" s="171"/>
      <c r="T15" s="171"/>
      <c r="U15" s="171"/>
      <c r="V15" s="171"/>
      <c r="W15" s="171"/>
      <c r="X15" s="172"/>
      <c r="Y15" s="224"/>
      <c r="Z15" s="224"/>
    </row>
    <row r="16" spans="1:26" ht="26.25" customHeight="1">
      <c r="A16" s="718"/>
      <c r="B16" s="687"/>
      <c r="C16" s="307"/>
      <c r="D16" s="752"/>
      <c r="E16" s="674" t="s">
        <v>48</v>
      </c>
      <c r="F16" s="244"/>
      <c r="G16" s="308"/>
      <c r="H16" s="543"/>
      <c r="I16" s="247"/>
      <c r="J16" s="482"/>
      <c r="K16" s="542">
        <f t="shared" si="2"/>
        <v>24.097794117647062</v>
      </c>
      <c r="L16" s="543"/>
      <c r="M16" s="543"/>
      <c r="N16" s="247"/>
      <c r="O16" s="247"/>
      <c r="P16" s="248"/>
      <c r="Q16" s="246"/>
      <c r="R16" s="247"/>
      <c r="S16" s="247"/>
      <c r="T16" s="247"/>
      <c r="U16" s="247"/>
      <c r="V16" s="247"/>
      <c r="W16" s="247"/>
      <c r="X16" s="248"/>
      <c r="Y16" s="224"/>
      <c r="Z16" s="224"/>
    </row>
    <row r="17" spans="1:26" ht="36.75" customHeight="1">
      <c r="A17" s="270"/>
      <c r="B17" s="31"/>
      <c r="C17" s="114"/>
      <c r="D17" s="63"/>
      <c r="E17" s="272"/>
      <c r="F17" s="425"/>
      <c r="G17" s="62"/>
      <c r="H17" s="119"/>
      <c r="I17" s="116"/>
      <c r="J17" s="117"/>
      <c r="K17" s="62"/>
      <c r="L17" s="46"/>
      <c r="M17" s="46"/>
      <c r="N17" s="47"/>
      <c r="O17" s="47"/>
      <c r="P17" s="48"/>
      <c r="Q17" s="115"/>
      <c r="R17" s="116"/>
      <c r="S17" s="116"/>
      <c r="T17" s="119"/>
      <c r="U17" s="116"/>
      <c r="V17" s="116"/>
      <c r="W17" s="119"/>
      <c r="X17" s="117"/>
      <c r="Y17" s="101"/>
      <c r="Z17" s="101"/>
    </row>
    <row r="18" spans="1:26" ht="26.25" customHeight="1">
      <c r="A18" s="293"/>
      <c r="B18" s="70"/>
      <c r="C18" s="111"/>
      <c r="D18" s="598"/>
      <c r="E18" s="634"/>
      <c r="F18" s="147"/>
      <c r="G18" s="70"/>
      <c r="H18" s="46"/>
      <c r="I18" s="47"/>
      <c r="J18" s="76"/>
      <c r="K18" s="70"/>
      <c r="L18" s="46"/>
      <c r="M18" s="46"/>
      <c r="N18" s="47"/>
      <c r="O18" s="47"/>
      <c r="P18" s="48"/>
      <c r="Q18" s="45"/>
      <c r="R18" s="47"/>
      <c r="S18" s="47"/>
      <c r="T18" s="47"/>
      <c r="U18" s="47"/>
      <c r="V18" s="47"/>
      <c r="W18" s="47"/>
      <c r="X18" s="48"/>
      <c r="Y18" s="101"/>
      <c r="Z18" s="101"/>
    </row>
    <row r="19" spans="1:26" ht="26.25" customHeight="1">
      <c r="A19" s="600"/>
      <c r="B19" s="418"/>
      <c r="C19" s="195"/>
      <c r="D19" s="581"/>
      <c r="E19" s="582"/>
      <c r="F19" s="408"/>
      <c r="G19" s="41"/>
      <c r="H19" s="46"/>
      <c r="I19" s="47"/>
      <c r="J19" s="76"/>
      <c r="K19" s="70"/>
      <c r="L19" s="46"/>
      <c r="M19" s="46"/>
      <c r="N19" s="47"/>
      <c r="O19" s="47"/>
      <c r="P19" s="48"/>
      <c r="Q19" s="45"/>
      <c r="R19" s="47"/>
      <c r="S19" s="47"/>
      <c r="T19" s="47"/>
      <c r="U19" s="47"/>
      <c r="V19" s="47"/>
      <c r="W19" s="47"/>
      <c r="X19" s="48"/>
      <c r="Y19" s="224"/>
      <c r="Z19" s="224"/>
    </row>
    <row r="20" spans="1:26" ht="33.75" customHeight="1">
      <c r="A20" s="322"/>
      <c r="B20" s="70"/>
      <c r="C20" s="111"/>
      <c r="D20" s="71"/>
      <c r="E20" s="295"/>
      <c r="F20" s="147"/>
      <c r="G20" s="70"/>
      <c r="H20" s="45"/>
      <c r="I20" s="47"/>
      <c r="J20" s="48"/>
      <c r="K20" s="75"/>
      <c r="L20" s="35"/>
      <c r="M20" s="36"/>
      <c r="N20" s="36"/>
      <c r="O20" s="36"/>
      <c r="P20" s="40"/>
      <c r="Q20" s="35"/>
      <c r="R20" s="36"/>
      <c r="S20" s="36"/>
      <c r="T20" s="36"/>
      <c r="U20" s="36"/>
      <c r="V20" s="36"/>
      <c r="W20" s="36"/>
      <c r="X20" s="37"/>
      <c r="Y20" s="101"/>
      <c r="Z20" s="101"/>
    </row>
    <row r="21" spans="1:26" ht="26.25" customHeight="1">
      <c r="A21" s="322"/>
      <c r="B21" s="70"/>
      <c r="C21" s="111"/>
      <c r="D21" s="71"/>
      <c r="E21" s="72"/>
      <c r="F21" s="70"/>
      <c r="G21" s="324"/>
      <c r="H21" s="46"/>
      <c r="I21" s="47"/>
      <c r="J21" s="76"/>
      <c r="K21" s="70"/>
      <c r="L21" s="46"/>
      <c r="M21" s="46"/>
      <c r="N21" s="47"/>
      <c r="O21" s="47"/>
      <c r="P21" s="76"/>
      <c r="Q21" s="45"/>
      <c r="R21" s="47"/>
      <c r="S21" s="47"/>
      <c r="T21" s="47"/>
      <c r="U21" s="47"/>
      <c r="V21" s="47"/>
      <c r="W21" s="47"/>
      <c r="X21" s="48"/>
      <c r="Y21" s="224"/>
      <c r="Z21" s="101"/>
    </row>
    <row r="22" spans="1:26" ht="26.25" customHeight="1">
      <c r="A22" s="322"/>
      <c r="B22" s="70"/>
      <c r="C22" s="111"/>
      <c r="D22" s="71"/>
      <c r="E22" s="72"/>
      <c r="F22" s="70"/>
      <c r="G22" s="324"/>
      <c r="H22" s="46"/>
      <c r="I22" s="47"/>
      <c r="J22" s="76"/>
      <c r="K22" s="70"/>
      <c r="L22" s="46"/>
      <c r="M22" s="46"/>
      <c r="N22" s="47"/>
      <c r="O22" s="47"/>
      <c r="P22" s="76"/>
      <c r="Q22" s="45"/>
      <c r="R22" s="47"/>
      <c r="S22" s="47"/>
      <c r="T22" s="47"/>
      <c r="U22" s="47"/>
      <c r="V22" s="47"/>
      <c r="W22" s="47"/>
      <c r="X22" s="48"/>
      <c r="Y22" s="101"/>
      <c r="Z22" s="101"/>
    </row>
    <row r="23" spans="1:26" ht="26.25" customHeight="1">
      <c r="A23" s="600"/>
      <c r="B23" s="418"/>
      <c r="C23" s="499"/>
      <c r="D23" s="497"/>
      <c r="E23" s="594"/>
      <c r="F23" s="603"/>
      <c r="G23" s="500"/>
      <c r="H23" s="506"/>
      <c r="I23" s="502"/>
      <c r="J23" s="503"/>
      <c r="K23" s="603"/>
      <c r="L23" s="506"/>
      <c r="M23" s="502"/>
      <c r="N23" s="502"/>
      <c r="O23" s="502"/>
      <c r="P23" s="505"/>
      <c r="Q23" s="501"/>
      <c r="R23" s="502"/>
      <c r="S23" s="502"/>
      <c r="T23" s="502"/>
      <c r="U23" s="502"/>
      <c r="V23" s="502"/>
      <c r="W23" s="502"/>
      <c r="X23" s="505"/>
      <c r="Y23" s="224"/>
      <c r="Z23" s="224"/>
    </row>
    <row r="24" spans="1:26" ht="26.25" customHeight="1">
      <c r="A24" s="604"/>
      <c r="B24" s="605"/>
      <c r="C24" s="585"/>
      <c r="D24" s="586"/>
      <c r="E24" s="607"/>
      <c r="F24" s="392"/>
      <c r="G24" s="392"/>
      <c r="H24" s="56"/>
      <c r="I24" s="53"/>
      <c r="J24" s="424"/>
      <c r="K24" s="504"/>
      <c r="L24" s="56"/>
      <c r="M24" s="56"/>
      <c r="N24" s="53"/>
      <c r="O24" s="53"/>
      <c r="P24" s="54"/>
      <c r="Q24" s="52"/>
      <c r="R24" s="53"/>
      <c r="S24" s="53"/>
      <c r="T24" s="53"/>
      <c r="U24" s="53"/>
      <c r="V24" s="53"/>
      <c r="W24" s="53"/>
      <c r="X24" s="54"/>
      <c r="Y24" s="224"/>
      <c r="Z24" s="224"/>
    </row>
    <row r="25" spans="1:26" ht="15.75" customHeight="1">
      <c r="A25" s="6"/>
      <c r="B25" s="1"/>
      <c r="C25" s="1"/>
      <c r="D25" s="6"/>
      <c r="E25" s="6"/>
      <c r="F25" s="6"/>
      <c r="G25" s="6"/>
      <c r="H25" s="93"/>
      <c r="I25" s="6"/>
      <c r="J25" s="6"/>
      <c r="K25" s="94"/>
      <c r="L25" s="6"/>
      <c r="M25" s="6"/>
      <c r="N25" s="6"/>
      <c r="O25" s="6"/>
    </row>
    <row r="26" spans="1:26" ht="15.75" customHeight="1">
      <c r="A26" s="714" t="s">
        <v>67</v>
      </c>
      <c r="B26" s="715"/>
      <c r="C26" s="716"/>
      <c r="D26" s="483"/>
      <c r="E26" s="337"/>
      <c r="F26" s="338"/>
      <c r="G26" s="6"/>
      <c r="H26" s="6"/>
      <c r="I26" s="6"/>
      <c r="J26" s="6"/>
    </row>
    <row r="27" spans="1:26" ht="15.75" customHeight="1">
      <c r="A27" s="339" t="s">
        <v>68</v>
      </c>
      <c r="B27" s="259"/>
      <c r="C27" s="340"/>
      <c r="D27" s="259"/>
      <c r="E27" s="337"/>
      <c r="F27" s="338"/>
      <c r="G27" s="6"/>
      <c r="H27" s="6"/>
      <c r="I27" s="6"/>
      <c r="J27" s="6"/>
    </row>
    <row r="28" spans="1:26" ht="15.75" customHeight="1">
      <c r="B28" s="1"/>
      <c r="C28" s="1"/>
    </row>
    <row r="29" spans="1:26" ht="15.75" customHeight="1">
      <c r="B29" s="1"/>
      <c r="C29" s="1"/>
      <c r="D29" s="6"/>
      <c r="E29" s="337"/>
      <c r="F29" s="338"/>
      <c r="G29" s="6"/>
      <c r="H29" s="6"/>
      <c r="I29" s="6"/>
      <c r="J29" s="6"/>
    </row>
    <row r="30" spans="1:26" ht="15.75" customHeight="1">
      <c r="B30" s="1"/>
      <c r="C30" s="1"/>
      <c r="D30" s="6"/>
      <c r="E30" s="6"/>
      <c r="F30" s="6"/>
      <c r="G30" s="6"/>
      <c r="H30" s="6"/>
      <c r="I30" s="6"/>
      <c r="J30" s="6"/>
    </row>
    <row r="31" spans="1:26" ht="15.75" customHeight="1">
      <c r="B31" s="1"/>
      <c r="C31" s="1"/>
      <c r="D31" s="6"/>
      <c r="E31" s="6"/>
      <c r="F31" s="6"/>
      <c r="G31" s="6"/>
      <c r="H31" s="6"/>
      <c r="I31" s="6"/>
      <c r="J31" s="6"/>
    </row>
    <row r="32" spans="1:26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10" ht="15.75" customHeight="1">
      <c r="B33" s="1"/>
      <c r="C33" s="1"/>
      <c r="D33" s="6"/>
      <c r="E33" s="6"/>
      <c r="F33" s="6"/>
      <c r="G33" s="6"/>
      <c r="H33" s="6"/>
      <c r="I33" s="6"/>
      <c r="J33" s="6"/>
    </row>
    <row r="34" spans="2:10" ht="15.75" customHeight="1">
      <c r="B34" s="1"/>
      <c r="C34" s="1"/>
      <c r="D34" s="6"/>
      <c r="E34" s="6"/>
      <c r="F34" s="6"/>
      <c r="G34" s="6"/>
      <c r="H34" s="6"/>
      <c r="I34" s="6"/>
      <c r="J34" s="6"/>
    </row>
    <row r="35" spans="2:10" ht="15.75" customHeight="1">
      <c r="B35" s="1"/>
      <c r="C35" s="1"/>
      <c r="D35" s="6"/>
      <c r="E35" s="6"/>
      <c r="F35" s="6"/>
      <c r="G35" s="6"/>
      <c r="H35" s="6"/>
      <c r="I35" s="6"/>
      <c r="J35" s="6"/>
    </row>
    <row r="36" spans="2:10" ht="15.75" customHeight="1">
      <c r="B36" s="1"/>
      <c r="C36" s="1"/>
      <c r="D36" s="6"/>
      <c r="E36" s="6"/>
      <c r="F36" s="6"/>
      <c r="G36" s="6"/>
      <c r="H36" s="6"/>
      <c r="I36" s="6"/>
      <c r="J36" s="6"/>
    </row>
    <row r="37" spans="2:10" ht="15.75" customHeight="1">
      <c r="B37" s="1"/>
      <c r="C37" s="1"/>
    </row>
    <row r="38" spans="2:10" ht="15.75" customHeight="1">
      <c r="B38" s="1"/>
      <c r="C38" s="1"/>
    </row>
    <row r="39" spans="2:10" ht="15.75" customHeight="1">
      <c r="B39" s="1"/>
      <c r="C39" s="1"/>
    </row>
    <row r="40" spans="2:10" ht="15.75" customHeight="1">
      <c r="B40" s="1"/>
      <c r="C40" s="1"/>
    </row>
    <row r="41" spans="2:10" ht="15.75" customHeight="1">
      <c r="B41" s="1"/>
      <c r="C41" s="1"/>
    </row>
    <row r="42" spans="2:10" ht="15.75" customHeight="1">
      <c r="B42" s="1"/>
      <c r="C42" s="1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>
      <c r="B101" s="1"/>
      <c r="C101" s="1"/>
    </row>
    <row r="102" spans="2:3" ht="15.75" customHeight="1">
      <c r="B102" s="1"/>
      <c r="C102" s="1"/>
    </row>
    <row r="103" spans="2:3" ht="15.75" customHeight="1">
      <c r="B103" s="1"/>
      <c r="C103" s="1"/>
    </row>
    <row r="104" spans="2:3" ht="15.75" customHeight="1">
      <c r="B104" s="1"/>
      <c r="C104" s="1"/>
    </row>
    <row r="105" spans="2:3" ht="15.75" customHeight="1">
      <c r="B105" s="1"/>
      <c r="C105" s="1"/>
    </row>
    <row r="106" spans="2:3" ht="15.75" customHeight="1">
      <c r="B106" s="1"/>
      <c r="C106" s="1"/>
    </row>
    <row r="107" spans="2:3" ht="15.75" customHeight="1">
      <c r="B107" s="1"/>
      <c r="C107" s="1"/>
    </row>
    <row r="108" spans="2:3" ht="15.75" customHeight="1">
      <c r="B108" s="1"/>
      <c r="C108" s="1"/>
    </row>
    <row r="109" spans="2:3" ht="15.75" customHeight="1">
      <c r="B109" s="1"/>
      <c r="C109" s="1"/>
    </row>
    <row r="110" spans="2:3" ht="15.75" customHeight="1">
      <c r="B110" s="1"/>
      <c r="C110" s="1"/>
    </row>
    <row r="111" spans="2:3" ht="15.75" customHeight="1">
      <c r="B111" s="1"/>
      <c r="C111" s="1"/>
    </row>
    <row r="112" spans="2:3" ht="15.75" customHeight="1">
      <c r="B112" s="1"/>
      <c r="C112" s="1"/>
    </row>
    <row r="113" spans="2:3" ht="15.75" customHeight="1">
      <c r="B113" s="1"/>
      <c r="C113" s="1"/>
    </row>
    <row r="114" spans="2:3" ht="15.75" customHeight="1">
      <c r="B114" s="1"/>
      <c r="C114" s="1"/>
    </row>
    <row r="115" spans="2:3" ht="15.75" customHeight="1">
      <c r="B115" s="1"/>
      <c r="C115" s="1"/>
    </row>
    <row r="116" spans="2:3" ht="15.75" customHeight="1">
      <c r="B116" s="1"/>
      <c r="C116" s="1"/>
    </row>
    <row r="117" spans="2:3" ht="15.75" customHeight="1">
      <c r="B117" s="1"/>
      <c r="C117" s="1"/>
    </row>
    <row r="118" spans="2:3" ht="15.75" customHeight="1">
      <c r="B118" s="1"/>
      <c r="C118" s="1"/>
    </row>
    <row r="119" spans="2:3" ht="15.75" customHeight="1">
      <c r="B119" s="1"/>
      <c r="C119" s="1"/>
    </row>
    <row r="120" spans="2:3" ht="15.75" customHeight="1">
      <c r="B120" s="1"/>
      <c r="C120" s="1"/>
    </row>
    <row r="121" spans="2:3" ht="15.75" customHeight="1">
      <c r="B121" s="1"/>
      <c r="C121" s="1"/>
    </row>
    <row r="122" spans="2:3" ht="15.75" customHeight="1">
      <c r="B122" s="1"/>
      <c r="C122" s="1"/>
    </row>
    <row r="123" spans="2:3" ht="15.75" customHeight="1">
      <c r="B123" s="1"/>
      <c r="C123" s="1"/>
    </row>
    <row r="124" spans="2:3" ht="15.75" customHeight="1">
      <c r="B124" s="1"/>
      <c r="C124" s="1"/>
    </row>
    <row r="125" spans="2:3" ht="15.75" customHeight="1">
      <c r="B125" s="1"/>
      <c r="C125" s="1"/>
    </row>
    <row r="126" spans="2:3" ht="15.75" customHeight="1">
      <c r="B126" s="1"/>
      <c r="C126" s="1"/>
    </row>
    <row r="127" spans="2:3" ht="15.75" customHeight="1">
      <c r="B127" s="1"/>
      <c r="C127" s="1"/>
    </row>
    <row r="128" spans="2:3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2">
    <mergeCell ref="L4:P4"/>
    <mergeCell ref="Q4:X4"/>
  </mergeCells>
  <pageMargins left="0.7" right="0.7" top="0.75" bottom="0.75" header="0" footer="0"/>
  <pageSetup paperSize="9" scale="44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40" zoomScaleNormal="40" workbookViewId="0">
      <selection activeCell="A14" sqref="A14:X26"/>
    </sheetView>
  </sheetViews>
  <sheetFormatPr defaultColWidth="14.42578125" defaultRowHeight="15" customHeight="1"/>
  <cols>
    <col min="1" max="1" width="19.7109375" customWidth="1"/>
    <col min="2" max="2" width="9.28515625" customWidth="1"/>
    <col min="3" max="3" width="16.14062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21" width="8.7109375" customWidth="1"/>
    <col min="22" max="23" width="11.140625" customWidth="1"/>
    <col min="24" max="26" width="8.7109375" customWidth="1"/>
  </cols>
  <sheetData>
    <row r="1" spans="1:26">
      <c r="C1" s="1"/>
    </row>
    <row r="2" spans="1:26" ht="23.25">
      <c r="A2" s="2" t="s">
        <v>0</v>
      </c>
      <c r="B2" s="2"/>
      <c r="C2" s="3"/>
      <c r="D2" s="2" t="s">
        <v>1</v>
      </c>
      <c r="E2" s="2"/>
      <c r="F2" s="4" t="s">
        <v>2</v>
      </c>
      <c r="G2" s="262">
        <v>18</v>
      </c>
      <c r="H2" s="2"/>
      <c r="K2" s="4"/>
      <c r="L2" s="3"/>
      <c r="M2" s="3"/>
      <c r="N2" s="5"/>
      <c r="O2" s="6"/>
    </row>
    <row r="3" spans="1:26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9"/>
      <c r="C4" s="9" t="s">
        <v>3</v>
      </c>
      <c r="D4" s="341"/>
      <c r="E4" s="264"/>
      <c r="F4" s="266"/>
      <c r="G4" s="9"/>
      <c r="H4" s="265" t="s">
        <v>4</v>
      </c>
      <c r="I4" s="265"/>
      <c r="J4" s="344"/>
      <c r="K4" s="16" t="s">
        <v>5</v>
      </c>
      <c r="L4" s="821" t="s">
        <v>6</v>
      </c>
      <c r="M4" s="822"/>
      <c r="N4" s="822"/>
      <c r="O4" s="822"/>
      <c r="P4" s="822"/>
      <c r="Q4" s="821" t="s">
        <v>7</v>
      </c>
      <c r="R4" s="822"/>
      <c r="S4" s="822"/>
      <c r="T4" s="822"/>
      <c r="U4" s="822"/>
      <c r="V4" s="822"/>
      <c r="W4" s="822"/>
      <c r="X4" s="823"/>
      <c r="Y4" s="101"/>
      <c r="Z4" s="101"/>
    </row>
    <row r="5" spans="1:26" ht="45.75">
      <c r="A5" s="267" t="s">
        <v>8</v>
      </c>
      <c r="B5" s="267"/>
      <c r="C5" s="18" t="s">
        <v>9</v>
      </c>
      <c r="D5" s="108" t="s">
        <v>10</v>
      </c>
      <c r="E5" s="18" t="s">
        <v>11</v>
      </c>
      <c r="F5" s="20" t="s">
        <v>12</v>
      </c>
      <c r="G5" s="18" t="s">
        <v>13</v>
      </c>
      <c r="H5" s="753" t="s">
        <v>14</v>
      </c>
      <c r="I5" s="346" t="s">
        <v>15</v>
      </c>
      <c r="J5" s="347" t="s">
        <v>16</v>
      </c>
      <c r="K5" s="25" t="s">
        <v>17</v>
      </c>
      <c r="L5" s="105" t="s">
        <v>18</v>
      </c>
      <c r="M5" s="105" t="s">
        <v>19</v>
      </c>
      <c r="N5" s="106" t="s">
        <v>20</v>
      </c>
      <c r="O5" s="728" t="s">
        <v>21</v>
      </c>
      <c r="P5" s="107" t="s">
        <v>22</v>
      </c>
      <c r="Q5" s="552" t="s">
        <v>23</v>
      </c>
      <c r="R5" s="554" t="s">
        <v>24</v>
      </c>
      <c r="S5" s="554" t="s">
        <v>25</v>
      </c>
      <c r="T5" s="554" t="s">
        <v>26</v>
      </c>
      <c r="U5" s="554" t="s">
        <v>27</v>
      </c>
      <c r="V5" s="556" t="s">
        <v>28</v>
      </c>
      <c r="W5" s="556" t="s">
        <v>29</v>
      </c>
      <c r="X5" s="18" t="s">
        <v>30</v>
      </c>
      <c r="Y5" s="101"/>
      <c r="Z5" s="101"/>
    </row>
    <row r="6" spans="1:26" ht="37.5" customHeight="1">
      <c r="A6" s="270" t="s">
        <v>31</v>
      </c>
      <c r="B6" s="270"/>
      <c r="C6" s="62" t="s">
        <v>132</v>
      </c>
      <c r="D6" s="63" t="s">
        <v>32</v>
      </c>
      <c r="E6" s="754" t="s">
        <v>55</v>
      </c>
      <c r="F6" s="755">
        <v>17</v>
      </c>
      <c r="G6" s="118"/>
      <c r="H6" s="115">
        <v>1.7</v>
      </c>
      <c r="I6" s="116">
        <v>4.42</v>
      </c>
      <c r="J6" s="117">
        <v>0.85</v>
      </c>
      <c r="K6" s="111">
        <v>49.98</v>
      </c>
      <c r="L6" s="65">
        <v>0</v>
      </c>
      <c r="M6" s="69">
        <v>0</v>
      </c>
      <c r="N6" s="66">
        <v>0.1</v>
      </c>
      <c r="O6" s="66">
        <v>0</v>
      </c>
      <c r="P6" s="397">
        <v>0</v>
      </c>
      <c r="Q6" s="115">
        <v>25.16</v>
      </c>
      <c r="R6" s="116">
        <v>18.190000000000001</v>
      </c>
      <c r="S6" s="116">
        <v>3.74</v>
      </c>
      <c r="T6" s="116">
        <v>0.1</v>
      </c>
      <c r="U6" s="116">
        <v>0</v>
      </c>
      <c r="V6" s="116">
        <v>0</v>
      </c>
      <c r="W6" s="116">
        <v>0</v>
      </c>
      <c r="X6" s="117">
        <v>0</v>
      </c>
      <c r="Y6" s="101"/>
      <c r="Z6" s="101"/>
    </row>
    <row r="7" spans="1:26" ht="37.5" customHeight="1">
      <c r="A7" s="293"/>
      <c r="B7" s="293"/>
      <c r="C7" s="113">
        <v>25</v>
      </c>
      <c r="D7" s="659" t="s">
        <v>32</v>
      </c>
      <c r="E7" s="558" t="s">
        <v>49</v>
      </c>
      <c r="F7" s="70">
        <v>150</v>
      </c>
      <c r="G7" s="756"/>
      <c r="H7" s="45">
        <v>0.6</v>
      </c>
      <c r="I7" s="47">
        <v>0.45</v>
      </c>
      <c r="J7" s="48">
        <v>12.3</v>
      </c>
      <c r="K7" s="111">
        <v>54.9</v>
      </c>
      <c r="L7" s="65">
        <v>0.03</v>
      </c>
      <c r="M7" s="69">
        <v>0.05</v>
      </c>
      <c r="N7" s="66">
        <v>7.5</v>
      </c>
      <c r="O7" s="66">
        <v>0</v>
      </c>
      <c r="P7" s="397">
        <v>0</v>
      </c>
      <c r="Q7" s="65">
        <v>28.5</v>
      </c>
      <c r="R7" s="66">
        <v>24</v>
      </c>
      <c r="S7" s="66">
        <v>18</v>
      </c>
      <c r="T7" s="66">
        <v>3.45</v>
      </c>
      <c r="U7" s="66">
        <v>232.5</v>
      </c>
      <c r="V7" s="66">
        <v>2E-3</v>
      </c>
      <c r="W7" s="66">
        <v>2.0000000000000001E-4</v>
      </c>
      <c r="X7" s="67">
        <v>0.02</v>
      </c>
      <c r="Y7" s="101"/>
      <c r="Z7" s="101"/>
    </row>
    <row r="8" spans="1:26" ht="37.5" customHeight="1">
      <c r="A8" s="293"/>
      <c r="B8" s="293"/>
      <c r="C8" s="70">
        <v>145</v>
      </c>
      <c r="D8" s="71" t="s">
        <v>133</v>
      </c>
      <c r="E8" s="645" t="s">
        <v>134</v>
      </c>
      <c r="F8" s="757">
        <v>200</v>
      </c>
      <c r="G8" s="121"/>
      <c r="H8" s="45">
        <v>25.6</v>
      </c>
      <c r="I8" s="47">
        <v>19.600000000000001</v>
      </c>
      <c r="J8" s="48">
        <v>43.8</v>
      </c>
      <c r="K8" s="111">
        <v>454.6</v>
      </c>
      <c r="L8" s="45">
        <v>0.98</v>
      </c>
      <c r="M8" s="46">
        <v>0.4</v>
      </c>
      <c r="N8" s="47">
        <v>0.5</v>
      </c>
      <c r="O8" s="47">
        <v>45</v>
      </c>
      <c r="P8" s="76">
        <v>0.4</v>
      </c>
      <c r="Q8" s="45">
        <v>186.72</v>
      </c>
      <c r="R8" s="47">
        <v>322.60000000000002</v>
      </c>
      <c r="S8" s="47">
        <v>33.299999999999997</v>
      </c>
      <c r="T8" s="47">
        <v>1.1200000000000001</v>
      </c>
      <c r="U8" s="47">
        <v>351.6</v>
      </c>
      <c r="V8" s="47">
        <v>1.6E-2</v>
      </c>
      <c r="W8" s="47">
        <v>4.3999999999999997E-2</v>
      </c>
      <c r="X8" s="48">
        <v>0.10199999999999999</v>
      </c>
      <c r="Y8" s="101"/>
      <c r="Z8" s="101"/>
    </row>
    <row r="9" spans="1:26" ht="37.5" customHeight="1">
      <c r="A9" s="293"/>
      <c r="B9" s="293"/>
      <c r="C9" s="70">
        <v>113</v>
      </c>
      <c r="D9" s="71" t="s">
        <v>38</v>
      </c>
      <c r="E9" s="717" t="s">
        <v>39</v>
      </c>
      <c r="F9" s="669">
        <v>200</v>
      </c>
      <c r="G9" s="567"/>
      <c r="H9" s="45">
        <v>0.2</v>
      </c>
      <c r="I9" s="47">
        <v>0</v>
      </c>
      <c r="J9" s="48">
        <v>11</v>
      </c>
      <c r="K9" s="111">
        <v>45.6</v>
      </c>
      <c r="L9" s="45">
        <v>0</v>
      </c>
      <c r="M9" s="46">
        <v>0</v>
      </c>
      <c r="N9" s="47">
        <v>2.6</v>
      </c>
      <c r="O9" s="47">
        <v>0</v>
      </c>
      <c r="P9" s="76">
        <v>0</v>
      </c>
      <c r="Q9" s="45">
        <v>15.64</v>
      </c>
      <c r="R9" s="47">
        <v>8.8000000000000007</v>
      </c>
      <c r="S9" s="47">
        <v>4.72</v>
      </c>
      <c r="T9" s="47">
        <v>0.8</v>
      </c>
      <c r="U9" s="47">
        <v>15.34</v>
      </c>
      <c r="V9" s="47">
        <v>0</v>
      </c>
      <c r="W9" s="47">
        <v>0</v>
      </c>
      <c r="X9" s="48">
        <v>0</v>
      </c>
      <c r="Y9" s="101"/>
      <c r="Z9" s="101"/>
    </row>
    <row r="10" spans="1:26" ht="37.5" customHeight="1">
      <c r="A10" s="293"/>
      <c r="B10" s="293"/>
      <c r="C10" s="70">
        <v>121</v>
      </c>
      <c r="D10" s="71" t="s">
        <v>40</v>
      </c>
      <c r="E10" s="320" t="s">
        <v>81</v>
      </c>
      <c r="F10" s="509">
        <v>20</v>
      </c>
      <c r="G10" s="121"/>
      <c r="H10" s="45">
        <v>1.44</v>
      </c>
      <c r="I10" s="47">
        <v>0.13</v>
      </c>
      <c r="J10" s="48">
        <v>9.83</v>
      </c>
      <c r="K10" s="111">
        <v>50.44</v>
      </c>
      <c r="L10" s="45">
        <v>0.04</v>
      </c>
      <c r="M10" s="46">
        <v>7.0000000000000001E-3</v>
      </c>
      <c r="N10" s="47">
        <v>0</v>
      </c>
      <c r="O10" s="47">
        <v>0</v>
      </c>
      <c r="P10" s="76">
        <v>0</v>
      </c>
      <c r="Q10" s="45">
        <v>7.5</v>
      </c>
      <c r="R10" s="47">
        <v>24.6</v>
      </c>
      <c r="S10" s="47">
        <v>9.9</v>
      </c>
      <c r="T10" s="47">
        <v>0.45</v>
      </c>
      <c r="U10" s="47">
        <v>18.399999999999999</v>
      </c>
      <c r="V10" s="47">
        <v>0</v>
      </c>
      <c r="W10" s="47">
        <v>0</v>
      </c>
      <c r="X10" s="48">
        <v>0</v>
      </c>
      <c r="Y10" s="101"/>
      <c r="Z10" s="101"/>
    </row>
    <row r="11" spans="1:26" ht="37.5" customHeight="1">
      <c r="A11" s="293"/>
      <c r="B11" s="293"/>
      <c r="C11" s="70">
        <v>120</v>
      </c>
      <c r="D11" s="71" t="s">
        <v>42</v>
      </c>
      <c r="E11" s="71" t="s">
        <v>53</v>
      </c>
      <c r="F11" s="121">
        <v>20</v>
      </c>
      <c r="G11" s="121"/>
      <c r="H11" s="45">
        <v>1.1399999999999999</v>
      </c>
      <c r="I11" s="47">
        <v>0.22</v>
      </c>
      <c r="J11" s="48">
        <v>7.44</v>
      </c>
      <c r="K11" s="73">
        <v>36.26</v>
      </c>
      <c r="L11" s="35">
        <v>0.02</v>
      </c>
      <c r="M11" s="39">
        <v>2.4E-2</v>
      </c>
      <c r="N11" s="36">
        <v>0.08</v>
      </c>
      <c r="O11" s="36">
        <v>0</v>
      </c>
      <c r="P11" s="37">
        <v>0</v>
      </c>
      <c r="Q11" s="35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37">
        <v>1.2E-2</v>
      </c>
      <c r="Y11" s="101"/>
      <c r="Z11" s="101"/>
    </row>
    <row r="12" spans="1:26" ht="37.5" customHeight="1">
      <c r="A12" s="293"/>
      <c r="B12" s="293"/>
      <c r="C12" s="70"/>
      <c r="D12" s="71"/>
      <c r="E12" s="326" t="s">
        <v>47</v>
      </c>
      <c r="F12" s="758">
        <v>607</v>
      </c>
      <c r="G12" s="121"/>
      <c r="H12" s="45">
        <v>30.680000000000003</v>
      </c>
      <c r="I12" s="47">
        <v>24.82</v>
      </c>
      <c r="J12" s="48">
        <v>85.219999999999985</v>
      </c>
      <c r="K12" s="79">
        <v>691.78</v>
      </c>
      <c r="L12" s="45">
        <v>1.07</v>
      </c>
      <c r="M12" s="47">
        <v>0.48100000000000004</v>
      </c>
      <c r="N12" s="47">
        <v>10.78</v>
      </c>
      <c r="O12" s="47">
        <v>45</v>
      </c>
      <c r="P12" s="76">
        <v>0.4</v>
      </c>
      <c r="Q12" s="45">
        <v>270.32</v>
      </c>
      <c r="R12" s="47">
        <v>422.19000000000005</v>
      </c>
      <c r="S12" s="47">
        <v>77.86</v>
      </c>
      <c r="T12" s="47">
        <v>6.38</v>
      </c>
      <c r="U12" s="47">
        <v>691.34</v>
      </c>
      <c r="V12" s="47">
        <v>2.0000000000000004E-2</v>
      </c>
      <c r="W12" s="47">
        <v>4.6199999999999998E-2</v>
      </c>
      <c r="X12" s="48">
        <v>0.13400000000000001</v>
      </c>
      <c r="Y12" s="101"/>
      <c r="Z12" s="101"/>
    </row>
    <row r="13" spans="1:26" ht="37.5" customHeight="1">
      <c r="A13" s="353"/>
      <c r="B13" s="353"/>
      <c r="C13" s="354"/>
      <c r="D13" s="175"/>
      <c r="E13" s="332" t="s">
        <v>48</v>
      </c>
      <c r="F13" s="759"/>
      <c r="G13" s="760"/>
      <c r="H13" s="361"/>
      <c r="I13" s="358"/>
      <c r="J13" s="362"/>
      <c r="K13" s="761">
        <v>25.433088235294118</v>
      </c>
      <c r="L13" s="361"/>
      <c r="M13" s="357"/>
      <c r="N13" s="358"/>
      <c r="O13" s="358"/>
      <c r="P13" s="359"/>
      <c r="Q13" s="762"/>
      <c r="R13" s="763"/>
      <c r="S13" s="763"/>
      <c r="T13" s="763"/>
      <c r="U13" s="763"/>
      <c r="V13" s="763"/>
      <c r="W13" s="763"/>
      <c r="X13" s="764"/>
      <c r="Y13" s="101"/>
      <c r="Z13" s="101"/>
    </row>
    <row r="14" spans="1:26" ht="37.5" customHeight="1">
      <c r="A14" s="270"/>
      <c r="B14" s="270"/>
      <c r="C14" s="62"/>
      <c r="D14" s="63"/>
      <c r="E14" s="272"/>
      <c r="F14" s="425"/>
      <c r="G14" s="114"/>
      <c r="H14" s="115"/>
      <c r="I14" s="116"/>
      <c r="J14" s="117"/>
      <c r="K14" s="114"/>
      <c r="L14" s="115"/>
      <c r="M14" s="119"/>
      <c r="N14" s="116"/>
      <c r="O14" s="116"/>
      <c r="P14" s="274"/>
      <c r="Q14" s="115"/>
      <c r="R14" s="116"/>
      <c r="S14" s="116"/>
      <c r="T14" s="116"/>
      <c r="U14" s="116"/>
      <c r="V14" s="116"/>
      <c r="W14" s="116"/>
      <c r="X14" s="117"/>
      <c r="Y14" s="101"/>
      <c r="Z14" s="101"/>
    </row>
    <row r="15" spans="1:26" ht="37.5" customHeight="1">
      <c r="A15" s="293"/>
      <c r="B15" s="293"/>
      <c r="C15" s="70"/>
      <c r="D15" s="72"/>
      <c r="E15" s="765"/>
      <c r="F15" s="509"/>
      <c r="G15" s="525"/>
      <c r="H15" s="45"/>
      <c r="I15" s="47"/>
      <c r="J15" s="48"/>
      <c r="K15" s="111"/>
      <c r="L15" s="45"/>
      <c r="M15" s="46"/>
      <c r="N15" s="47"/>
      <c r="O15" s="47"/>
      <c r="P15" s="76"/>
      <c r="Q15" s="45"/>
      <c r="R15" s="47"/>
      <c r="S15" s="47"/>
      <c r="T15" s="47"/>
      <c r="U15" s="47"/>
      <c r="V15" s="47"/>
      <c r="W15" s="47"/>
      <c r="X15" s="48"/>
      <c r="Y15" s="101"/>
      <c r="Z15" s="101"/>
    </row>
    <row r="16" spans="1:26" ht="37.5" customHeight="1">
      <c r="A16" s="322"/>
      <c r="B16" s="766"/>
      <c r="C16" s="127"/>
      <c r="D16" s="123"/>
      <c r="E16" s="618"/>
      <c r="F16" s="767"/>
      <c r="G16" s="768"/>
      <c r="H16" s="129"/>
      <c r="I16" s="130"/>
      <c r="J16" s="131"/>
      <c r="K16" s="125"/>
      <c r="L16" s="129"/>
      <c r="M16" s="152"/>
      <c r="N16" s="130"/>
      <c r="O16" s="130"/>
      <c r="P16" s="131"/>
      <c r="Q16" s="129"/>
      <c r="R16" s="130"/>
      <c r="S16" s="130"/>
      <c r="T16" s="130"/>
      <c r="U16" s="130"/>
      <c r="V16" s="130"/>
      <c r="W16" s="130"/>
      <c r="X16" s="131"/>
      <c r="Y16" s="101"/>
      <c r="Z16" s="101"/>
    </row>
    <row r="17" spans="1:26" ht="37.5" customHeight="1">
      <c r="A17" s="322"/>
      <c r="B17" s="769"/>
      <c r="C17" s="140"/>
      <c r="D17" s="624"/>
      <c r="E17" s="285"/>
      <c r="F17" s="770"/>
      <c r="G17" s="207"/>
      <c r="H17" s="142"/>
      <c r="I17" s="143"/>
      <c r="J17" s="144"/>
      <c r="K17" s="138"/>
      <c r="L17" s="142"/>
      <c r="M17" s="145"/>
      <c r="N17" s="143"/>
      <c r="O17" s="143"/>
      <c r="P17" s="210"/>
      <c r="Q17" s="142"/>
      <c r="R17" s="143"/>
      <c r="S17" s="143"/>
      <c r="T17" s="143"/>
      <c r="U17" s="143"/>
      <c r="V17" s="143"/>
      <c r="W17" s="143"/>
      <c r="X17" s="144"/>
      <c r="Y17" s="101"/>
      <c r="Z17" s="101"/>
    </row>
    <row r="18" spans="1:26" ht="37.5" customHeight="1">
      <c r="A18" s="322"/>
      <c r="B18" s="370"/>
      <c r="C18" s="127"/>
      <c r="D18" s="202"/>
      <c r="E18" s="771"/>
      <c r="F18" s="767"/>
      <c r="G18" s="768"/>
      <c r="H18" s="129"/>
      <c r="I18" s="130"/>
      <c r="J18" s="131"/>
      <c r="K18" s="125"/>
      <c r="L18" s="129"/>
      <c r="M18" s="152"/>
      <c r="N18" s="130"/>
      <c r="O18" s="130"/>
      <c r="P18" s="205"/>
      <c r="Q18" s="129"/>
      <c r="R18" s="130"/>
      <c r="S18" s="130"/>
      <c r="T18" s="130"/>
      <c r="U18" s="130"/>
      <c r="V18" s="130"/>
      <c r="W18" s="130"/>
      <c r="X18" s="131"/>
      <c r="Y18" s="101"/>
      <c r="Z18" s="101"/>
    </row>
    <row r="19" spans="1:26" ht="37.5" customHeight="1">
      <c r="A19" s="322"/>
      <c r="B19" s="372"/>
      <c r="C19" s="140"/>
      <c r="D19" s="213"/>
      <c r="E19" s="772"/>
      <c r="F19" s="770"/>
      <c r="G19" s="207"/>
      <c r="H19" s="142"/>
      <c r="I19" s="143"/>
      <c r="J19" s="144"/>
      <c r="K19" s="138"/>
      <c r="L19" s="142"/>
      <c r="M19" s="145"/>
      <c r="N19" s="143"/>
      <c r="O19" s="143"/>
      <c r="P19" s="210"/>
      <c r="Q19" s="142"/>
      <c r="R19" s="143"/>
      <c r="S19" s="143"/>
      <c r="T19" s="143"/>
      <c r="U19" s="143"/>
      <c r="V19" s="143"/>
      <c r="W19" s="143"/>
      <c r="X19" s="144"/>
      <c r="Y19" s="101"/>
      <c r="Z19" s="101"/>
    </row>
    <row r="20" spans="1:26" ht="37.5" customHeight="1">
      <c r="A20" s="322"/>
      <c r="B20" s="600"/>
      <c r="C20" s="41"/>
      <c r="D20" s="42"/>
      <c r="E20" s="773"/>
      <c r="F20" s="774"/>
      <c r="G20" s="523"/>
      <c r="H20" s="35"/>
      <c r="I20" s="36"/>
      <c r="J20" s="37"/>
      <c r="K20" s="195"/>
      <c r="L20" s="35"/>
      <c r="M20" s="39"/>
      <c r="N20" s="36"/>
      <c r="O20" s="36"/>
      <c r="P20" s="40"/>
      <c r="Q20" s="35"/>
      <c r="R20" s="36"/>
      <c r="S20" s="36"/>
      <c r="T20" s="36"/>
      <c r="U20" s="36"/>
      <c r="V20" s="36"/>
      <c r="W20" s="36"/>
      <c r="X20" s="37"/>
      <c r="Y20" s="101"/>
      <c r="Z20" s="101"/>
    </row>
    <row r="21" spans="1:26" ht="37.5" customHeight="1">
      <c r="A21" s="322"/>
      <c r="B21" s="600"/>
      <c r="C21" s="41"/>
      <c r="D21" s="42"/>
      <c r="E21" s="523"/>
      <c r="F21" s="70"/>
      <c r="G21" s="70"/>
      <c r="H21" s="46"/>
      <c r="I21" s="47"/>
      <c r="J21" s="76"/>
      <c r="K21" s="70"/>
      <c r="L21" s="46"/>
      <c r="M21" s="46"/>
      <c r="N21" s="47"/>
      <c r="O21" s="47"/>
      <c r="P21" s="76"/>
      <c r="Q21" s="45"/>
      <c r="R21" s="47"/>
      <c r="S21" s="47"/>
      <c r="T21" s="47"/>
      <c r="U21" s="47"/>
      <c r="V21" s="47"/>
      <c r="W21" s="47"/>
      <c r="X21" s="48"/>
      <c r="Y21" s="101"/>
      <c r="Z21" s="101"/>
    </row>
    <row r="22" spans="1:26" ht="37.5" customHeight="1">
      <c r="A22" s="322"/>
      <c r="B22" s="600"/>
      <c r="C22" s="41"/>
      <c r="D22" s="42"/>
      <c r="E22" s="523"/>
      <c r="F22" s="70"/>
      <c r="G22" s="70"/>
      <c r="H22" s="46"/>
      <c r="I22" s="47"/>
      <c r="J22" s="76"/>
      <c r="K22" s="70"/>
      <c r="L22" s="46"/>
      <c r="M22" s="46"/>
      <c r="N22" s="47"/>
      <c r="O22" s="47"/>
      <c r="P22" s="76"/>
      <c r="Q22" s="45"/>
      <c r="R22" s="47"/>
      <c r="S22" s="47"/>
      <c r="T22" s="47"/>
      <c r="U22" s="47"/>
      <c r="V22" s="47"/>
      <c r="W22" s="47"/>
      <c r="X22" s="48"/>
      <c r="Y22" s="101"/>
      <c r="Z22" s="101"/>
    </row>
    <row r="23" spans="1:26" ht="37.5" customHeight="1">
      <c r="A23" s="322"/>
      <c r="B23" s="370"/>
      <c r="C23" s="371"/>
      <c r="D23" s="775"/>
      <c r="E23" s="149"/>
      <c r="F23" s="128"/>
      <c r="G23" s="128"/>
      <c r="H23" s="129"/>
      <c r="I23" s="130"/>
      <c r="J23" s="131"/>
      <c r="K23" s="211"/>
      <c r="L23" s="129"/>
      <c r="M23" s="130"/>
      <c r="N23" s="130"/>
      <c r="O23" s="130"/>
      <c r="P23" s="205"/>
      <c r="Q23" s="129"/>
      <c r="R23" s="130"/>
      <c r="S23" s="130"/>
      <c r="T23" s="130"/>
      <c r="U23" s="130"/>
      <c r="V23" s="130"/>
      <c r="W23" s="130"/>
      <c r="X23" s="131"/>
      <c r="Y23" s="101"/>
      <c r="Z23" s="101"/>
    </row>
    <row r="24" spans="1:26" ht="37.5" customHeight="1">
      <c r="A24" s="322"/>
      <c r="B24" s="372"/>
      <c r="C24" s="512"/>
      <c r="D24" s="776"/>
      <c r="E24" s="226"/>
      <c r="F24" s="639"/>
      <c r="G24" s="639"/>
      <c r="H24" s="229"/>
      <c r="I24" s="230"/>
      <c r="J24" s="231"/>
      <c r="K24" s="536"/>
      <c r="L24" s="229"/>
      <c r="M24" s="230"/>
      <c r="N24" s="230"/>
      <c r="O24" s="230"/>
      <c r="P24" s="233"/>
      <c r="Q24" s="229"/>
      <c r="R24" s="230"/>
      <c r="S24" s="230"/>
      <c r="T24" s="230"/>
      <c r="U24" s="230"/>
      <c r="V24" s="230"/>
      <c r="W24" s="230"/>
      <c r="X24" s="231"/>
      <c r="Y24" s="101"/>
      <c r="Z24" s="101"/>
    </row>
    <row r="25" spans="1:26" ht="37.5" customHeight="1">
      <c r="A25" s="322"/>
      <c r="B25" s="370"/>
      <c r="C25" s="371"/>
      <c r="D25" s="775"/>
      <c r="E25" s="168"/>
      <c r="F25" s="476"/>
      <c r="G25" s="476"/>
      <c r="H25" s="219"/>
      <c r="I25" s="220"/>
      <c r="J25" s="221"/>
      <c r="K25" s="238"/>
      <c r="L25" s="219"/>
      <c r="M25" s="670"/>
      <c r="N25" s="220"/>
      <c r="O25" s="220"/>
      <c r="P25" s="223"/>
      <c r="Q25" s="219"/>
      <c r="R25" s="220"/>
      <c r="S25" s="220"/>
      <c r="T25" s="220"/>
      <c r="U25" s="220"/>
      <c r="V25" s="220"/>
      <c r="W25" s="220"/>
      <c r="X25" s="221"/>
      <c r="Y25" s="101"/>
      <c r="Z25" s="101"/>
    </row>
    <row r="26" spans="1:26" ht="37.5" customHeight="1">
      <c r="A26" s="331"/>
      <c r="B26" s="378"/>
      <c r="C26" s="379"/>
      <c r="D26" s="777"/>
      <c r="E26" s="243"/>
      <c r="F26" s="778"/>
      <c r="G26" s="779"/>
      <c r="H26" s="246"/>
      <c r="I26" s="247"/>
      <c r="J26" s="248"/>
      <c r="K26" s="249"/>
      <c r="L26" s="250"/>
      <c r="M26" s="780"/>
      <c r="N26" s="251"/>
      <c r="O26" s="251"/>
      <c r="P26" s="252"/>
      <c r="Q26" s="250"/>
      <c r="R26" s="251"/>
      <c r="S26" s="251"/>
      <c r="T26" s="251"/>
      <c r="U26" s="251"/>
      <c r="V26" s="251"/>
      <c r="W26" s="251"/>
      <c r="X26" s="253"/>
      <c r="Y26" s="101"/>
      <c r="Z26" s="101"/>
    </row>
    <row r="27" spans="1:26" ht="15.75" customHeight="1">
      <c r="A27" s="6"/>
      <c r="B27" s="6"/>
      <c r="C27" s="1"/>
      <c r="D27" s="6"/>
      <c r="E27" s="6"/>
      <c r="F27" s="6"/>
      <c r="G27" s="6"/>
      <c r="H27" s="93"/>
      <c r="I27" s="6"/>
      <c r="J27" s="6"/>
      <c r="K27" s="94"/>
      <c r="L27" s="6"/>
      <c r="M27" s="6"/>
      <c r="N27" s="6"/>
      <c r="O27" s="6"/>
    </row>
    <row r="28" spans="1:26" ht="15.75" customHeight="1">
      <c r="A28" s="714" t="s">
        <v>67</v>
      </c>
      <c r="B28" s="715"/>
      <c r="C28" s="716"/>
      <c r="D28" s="483"/>
      <c r="E28" s="432"/>
      <c r="F28" s="338"/>
      <c r="G28" s="6"/>
      <c r="H28" s="6"/>
      <c r="I28" s="6"/>
      <c r="J28" s="6"/>
    </row>
    <row r="29" spans="1:26" ht="15.75" customHeight="1">
      <c r="A29" s="339" t="s">
        <v>68</v>
      </c>
      <c r="B29" s="259"/>
      <c r="C29" s="340"/>
      <c r="D29" s="259"/>
      <c r="E29" s="337"/>
      <c r="F29" s="338"/>
      <c r="G29" s="6"/>
      <c r="H29" s="6"/>
      <c r="I29" s="6"/>
      <c r="J29" s="6"/>
    </row>
    <row r="30" spans="1:26" ht="15.75" customHeight="1">
      <c r="C30" s="1"/>
      <c r="D30" s="6"/>
      <c r="E30" s="337"/>
      <c r="F30" s="338"/>
      <c r="G30" s="6"/>
      <c r="H30" s="6"/>
      <c r="I30" s="6"/>
      <c r="J30" s="6"/>
    </row>
    <row r="31" spans="1:26" ht="15.75" customHeight="1">
      <c r="C31" s="1"/>
      <c r="D31" s="6"/>
      <c r="E31" s="337"/>
      <c r="F31" s="338"/>
      <c r="G31" s="6"/>
      <c r="H31" s="6"/>
      <c r="I31" s="6"/>
      <c r="J31" s="6"/>
    </row>
    <row r="32" spans="1:26" ht="15.75" customHeight="1">
      <c r="C32" s="1"/>
      <c r="D32" s="6"/>
      <c r="E32" s="6"/>
      <c r="F32" s="6"/>
      <c r="G32" s="6"/>
      <c r="H32" s="6"/>
      <c r="I32" s="6"/>
      <c r="J32" s="6"/>
    </row>
    <row r="33" spans="3:10" ht="15.75" customHeight="1">
      <c r="C33" s="1"/>
      <c r="D33" s="6"/>
      <c r="E33" s="6"/>
      <c r="F33" s="6"/>
      <c r="G33" s="6"/>
      <c r="H33" s="6"/>
      <c r="I33" s="6"/>
      <c r="J33" s="6"/>
    </row>
    <row r="34" spans="3:10" ht="15.75" customHeight="1">
      <c r="C34" s="1"/>
      <c r="D34" s="6"/>
      <c r="E34" s="6"/>
      <c r="F34" s="6"/>
      <c r="G34" s="6"/>
      <c r="H34" s="6"/>
      <c r="I34" s="6"/>
      <c r="J34" s="6"/>
    </row>
    <row r="35" spans="3:10" ht="15.75" customHeight="1">
      <c r="C35" s="1"/>
      <c r="D35" s="6"/>
      <c r="E35" s="6"/>
      <c r="F35" s="6"/>
      <c r="G35" s="6"/>
      <c r="H35" s="6"/>
      <c r="I35" s="6"/>
      <c r="J35" s="6"/>
    </row>
    <row r="36" spans="3:10" ht="15.75" customHeight="1">
      <c r="C36" s="1"/>
      <c r="D36" s="6"/>
      <c r="E36" s="6"/>
      <c r="F36" s="6"/>
      <c r="G36" s="6"/>
      <c r="H36" s="6"/>
      <c r="I36" s="6"/>
      <c r="J36" s="6"/>
    </row>
    <row r="37" spans="3:10" ht="15.75" customHeight="1">
      <c r="C37" s="1"/>
      <c r="D37" s="6"/>
      <c r="E37" s="6"/>
      <c r="F37" s="6"/>
      <c r="G37" s="6"/>
      <c r="H37" s="6"/>
      <c r="I37" s="6"/>
      <c r="J37" s="6"/>
    </row>
    <row r="38" spans="3:10" ht="15.75" customHeight="1">
      <c r="C38" s="1"/>
      <c r="D38" s="6"/>
      <c r="E38" s="6"/>
      <c r="F38" s="6"/>
      <c r="G38" s="6"/>
      <c r="H38" s="6"/>
      <c r="I38" s="6"/>
      <c r="J38" s="6"/>
    </row>
    <row r="39" spans="3:10" ht="15.75" customHeight="1">
      <c r="C39" s="1"/>
    </row>
    <row r="40" spans="3:10" ht="15.75" customHeight="1">
      <c r="C40" s="1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2">
    <mergeCell ref="L4:P4"/>
    <mergeCell ref="Q4:X4"/>
  </mergeCells>
  <pageMargins left="0.7" right="0.7" top="0.75" bottom="0.75" header="0" footer="0"/>
  <pageSetup paperSize="9" scale="4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00"/>
  <sheetViews>
    <sheetView topLeftCell="A13" zoomScale="50" zoomScaleNormal="50" workbookViewId="0">
      <selection activeCell="A17" sqref="A17:X25"/>
    </sheetView>
  </sheetViews>
  <sheetFormatPr defaultColWidth="14.42578125" defaultRowHeight="15" customHeight="1"/>
  <cols>
    <col min="1" max="1" width="19.7109375" customWidth="1"/>
    <col min="2" max="2" width="10.42578125" customWidth="1"/>
    <col min="3" max="3" width="16.140625" customWidth="1"/>
    <col min="4" max="4" width="22.28515625" customWidth="1"/>
    <col min="5" max="5" width="55.85546875" customWidth="1"/>
    <col min="6" max="6" width="13.85546875" customWidth="1"/>
    <col min="7" max="7" width="12.14062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22" width="8.7109375" customWidth="1"/>
    <col min="23" max="23" width="11.140625" customWidth="1"/>
    <col min="24" max="26" width="8.7109375" customWidth="1"/>
  </cols>
  <sheetData>
    <row r="1" spans="1:26">
      <c r="C1" s="1"/>
    </row>
    <row r="2" spans="1:26" ht="23.25">
      <c r="A2" s="2" t="s">
        <v>0</v>
      </c>
      <c r="B2" s="2"/>
      <c r="C2" s="3"/>
      <c r="D2" s="2" t="s">
        <v>1</v>
      </c>
      <c r="E2" s="2"/>
      <c r="F2" s="4" t="s">
        <v>2</v>
      </c>
      <c r="G2" s="262">
        <v>19</v>
      </c>
      <c r="H2" s="2"/>
      <c r="K2" s="4"/>
      <c r="L2" s="3"/>
      <c r="M2" s="3"/>
      <c r="N2" s="5"/>
      <c r="O2" s="6"/>
    </row>
    <row r="3" spans="1:26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9"/>
      <c r="C4" s="9" t="s">
        <v>3</v>
      </c>
      <c r="D4" s="341"/>
      <c r="E4" s="11"/>
      <c r="F4" s="9"/>
      <c r="G4" s="9"/>
      <c r="H4" s="343" t="s">
        <v>4</v>
      </c>
      <c r="I4" s="265"/>
      <c r="J4" s="265"/>
      <c r="K4" s="8" t="s">
        <v>5</v>
      </c>
      <c r="L4" s="821" t="s">
        <v>6</v>
      </c>
      <c r="M4" s="822"/>
      <c r="N4" s="822"/>
      <c r="O4" s="822"/>
      <c r="P4" s="822"/>
      <c r="Q4" s="821" t="s">
        <v>7</v>
      </c>
      <c r="R4" s="822"/>
      <c r="S4" s="822"/>
      <c r="T4" s="822"/>
      <c r="U4" s="822"/>
      <c r="V4" s="822"/>
      <c r="W4" s="822"/>
      <c r="X4" s="823"/>
      <c r="Y4" s="101"/>
      <c r="Z4" s="101"/>
    </row>
    <row r="5" spans="1:26" ht="51.75" customHeight="1">
      <c r="A5" s="267" t="s">
        <v>8</v>
      </c>
      <c r="B5" s="267"/>
      <c r="C5" s="612" t="s">
        <v>9</v>
      </c>
      <c r="D5" s="108" t="s">
        <v>10</v>
      </c>
      <c r="E5" s="20" t="s">
        <v>11</v>
      </c>
      <c r="F5" s="18" t="s">
        <v>12</v>
      </c>
      <c r="G5" s="18" t="s">
        <v>13</v>
      </c>
      <c r="H5" s="345" t="s">
        <v>14</v>
      </c>
      <c r="I5" s="346" t="s">
        <v>15</v>
      </c>
      <c r="J5" s="781" t="s">
        <v>16</v>
      </c>
      <c r="K5" s="108" t="s">
        <v>17</v>
      </c>
      <c r="L5" s="345" t="s">
        <v>18</v>
      </c>
      <c r="M5" s="345" t="s">
        <v>19</v>
      </c>
      <c r="N5" s="346" t="s">
        <v>20</v>
      </c>
      <c r="O5" s="681" t="s">
        <v>21</v>
      </c>
      <c r="P5" s="347" t="s">
        <v>22</v>
      </c>
      <c r="Q5" s="684" t="s">
        <v>23</v>
      </c>
      <c r="R5" s="683" t="s">
        <v>24</v>
      </c>
      <c r="S5" s="683" t="s">
        <v>25</v>
      </c>
      <c r="T5" s="683" t="s">
        <v>26</v>
      </c>
      <c r="U5" s="683" t="s">
        <v>27</v>
      </c>
      <c r="V5" s="684" t="s">
        <v>28</v>
      </c>
      <c r="W5" s="684" t="s">
        <v>29</v>
      </c>
      <c r="X5" s="612" t="s">
        <v>30</v>
      </c>
      <c r="Y5" s="101"/>
      <c r="Z5" s="101"/>
    </row>
    <row r="6" spans="1:26" ht="37.5" customHeight="1">
      <c r="A6" s="270" t="s">
        <v>31</v>
      </c>
      <c r="B6" s="270"/>
      <c r="C6" s="70">
        <v>24</v>
      </c>
      <c r="D6" s="63" t="s">
        <v>100</v>
      </c>
      <c r="E6" s="64" t="s">
        <v>102</v>
      </c>
      <c r="F6" s="62">
        <v>150</v>
      </c>
      <c r="G6" s="521"/>
      <c r="H6" s="115">
        <v>0.6</v>
      </c>
      <c r="I6" s="116">
        <v>0</v>
      </c>
      <c r="J6" s="117">
        <v>16.95</v>
      </c>
      <c r="K6" s="68">
        <v>69</v>
      </c>
      <c r="L6" s="115">
        <v>0.01</v>
      </c>
      <c r="M6" s="116">
        <v>0.03</v>
      </c>
      <c r="N6" s="116">
        <v>19.5</v>
      </c>
      <c r="O6" s="116">
        <v>0</v>
      </c>
      <c r="P6" s="274">
        <v>0</v>
      </c>
      <c r="Q6" s="115">
        <v>24</v>
      </c>
      <c r="R6" s="116">
        <v>16.5</v>
      </c>
      <c r="S6" s="116">
        <v>13.5</v>
      </c>
      <c r="T6" s="116">
        <v>3.3</v>
      </c>
      <c r="U6" s="116">
        <v>417</v>
      </c>
      <c r="V6" s="116">
        <v>3.0000000000000001E-3</v>
      </c>
      <c r="W6" s="116">
        <v>5.0000000000000001E-4</v>
      </c>
      <c r="X6" s="117">
        <v>1.4999999999999999E-2</v>
      </c>
      <c r="Y6" s="101"/>
      <c r="Z6" s="101"/>
    </row>
    <row r="7" spans="1:26" ht="37.5" customHeight="1">
      <c r="A7" s="293"/>
      <c r="B7" s="275" t="s">
        <v>58</v>
      </c>
      <c r="C7" s="127">
        <v>78</v>
      </c>
      <c r="D7" s="202" t="s">
        <v>50</v>
      </c>
      <c r="E7" s="458" t="s">
        <v>105</v>
      </c>
      <c r="F7" s="782">
        <v>100</v>
      </c>
      <c r="G7" s="217"/>
      <c r="H7" s="129">
        <v>16.7</v>
      </c>
      <c r="I7" s="130">
        <v>11.1</v>
      </c>
      <c r="J7" s="131">
        <v>16.2</v>
      </c>
      <c r="K7" s="125">
        <v>231.2</v>
      </c>
      <c r="L7" s="129">
        <v>0.09</v>
      </c>
      <c r="M7" s="130">
        <v>0.09</v>
      </c>
      <c r="N7" s="130">
        <v>0.38</v>
      </c>
      <c r="O7" s="130">
        <v>40</v>
      </c>
      <c r="P7" s="205">
        <v>0.4</v>
      </c>
      <c r="Q7" s="129">
        <v>61.9</v>
      </c>
      <c r="R7" s="130">
        <v>174.5</v>
      </c>
      <c r="S7" s="130">
        <v>31.98</v>
      </c>
      <c r="T7" s="130">
        <v>1.06</v>
      </c>
      <c r="U7" s="130">
        <v>240.7</v>
      </c>
      <c r="V7" s="130">
        <v>8.4000000000000005E-2</v>
      </c>
      <c r="W7" s="130">
        <v>1.54E-2</v>
      </c>
      <c r="X7" s="131">
        <v>0.43</v>
      </c>
      <c r="Y7" s="101"/>
      <c r="Z7" s="101"/>
    </row>
    <row r="8" spans="1:26" ht="37.5" customHeight="1">
      <c r="A8" s="293"/>
      <c r="B8" s="284" t="s">
        <v>60</v>
      </c>
      <c r="C8" s="140">
        <v>146</v>
      </c>
      <c r="D8" s="207" t="s">
        <v>50</v>
      </c>
      <c r="E8" s="208" t="s">
        <v>135</v>
      </c>
      <c r="F8" s="783">
        <v>100</v>
      </c>
      <c r="G8" s="141"/>
      <c r="H8" s="142">
        <v>21.4</v>
      </c>
      <c r="I8" s="143">
        <v>3.8</v>
      </c>
      <c r="J8" s="144">
        <v>3.5</v>
      </c>
      <c r="K8" s="138">
        <v>134.30000000000001</v>
      </c>
      <c r="L8" s="142">
        <v>0.09</v>
      </c>
      <c r="M8" s="143">
        <v>0.1</v>
      </c>
      <c r="N8" s="143">
        <v>1.49</v>
      </c>
      <c r="O8" s="143">
        <v>19</v>
      </c>
      <c r="P8" s="210">
        <v>0.18</v>
      </c>
      <c r="Q8" s="142">
        <v>39.07</v>
      </c>
      <c r="R8" s="143">
        <v>180.91</v>
      </c>
      <c r="S8" s="143">
        <v>51.21</v>
      </c>
      <c r="T8" s="143">
        <v>0.89</v>
      </c>
      <c r="U8" s="143">
        <v>381.81</v>
      </c>
      <c r="V8" s="143">
        <v>0.12</v>
      </c>
      <c r="W8" s="143">
        <v>1.2999999999999999E-2</v>
      </c>
      <c r="X8" s="144">
        <v>0.56000000000000005</v>
      </c>
      <c r="Y8" s="101"/>
      <c r="Z8" s="101"/>
    </row>
    <row r="9" spans="1:26" ht="37.5" customHeight="1">
      <c r="A9" s="293"/>
      <c r="B9" s="293"/>
      <c r="C9" s="70">
        <v>52</v>
      </c>
      <c r="D9" s="71" t="s">
        <v>56</v>
      </c>
      <c r="E9" s="634" t="s">
        <v>136</v>
      </c>
      <c r="F9" s="635">
        <v>180</v>
      </c>
      <c r="G9" s="121"/>
      <c r="H9" s="45">
        <v>3.78</v>
      </c>
      <c r="I9" s="47">
        <v>5.4</v>
      </c>
      <c r="J9" s="48">
        <v>21.06</v>
      </c>
      <c r="K9" s="111">
        <v>147.41999999999999</v>
      </c>
      <c r="L9" s="45">
        <v>0.192</v>
      </c>
      <c r="M9" s="47">
        <v>0.13</v>
      </c>
      <c r="N9" s="47">
        <v>30.3</v>
      </c>
      <c r="O9" s="47">
        <v>18</v>
      </c>
      <c r="P9" s="76">
        <v>0.03</v>
      </c>
      <c r="Q9" s="45">
        <v>19.5</v>
      </c>
      <c r="R9" s="47">
        <v>113.52</v>
      </c>
      <c r="S9" s="47">
        <v>42.38</v>
      </c>
      <c r="T9" s="47">
        <v>19.079999999999998</v>
      </c>
      <c r="U9" s="47">
        <v>969.3</v>
      </c>
      <c r="V9" s="47">
        <v>8.9999999999999993E-3</v>
      </c>
      <c r="W9" s="47">
        <v>1E-3</v>
      </c>
      <c r="X9" s="37">
        <v>5.3999999999999999E-2</v>
      </c>
      <c r="Y9" s="101"/>
      <c r="Z9" s="101"/>
    </row>
    <row r="10" spans="1:26" ht="15.75">
      <c r="A10" s="293"/>
      <c r="B10" s="293"/>
      <c r="C10" s="70">
        <v>102</v>
      </c>
      <c r="D10" s="71" t="s">
        <v>45</v>
      </c>
      <c r="E10" s="295" t="s">
        <v>99</v>
      </c>
      <c r="F10" s="147">
        <v>200</v>
      </c>
      <c r="G10" s="525"/>
      <c r="H10" s="45">
        <v>1</v>
      </c>
      <c r="I10" s="47">
        <v>0</v>
      </c>
      <c r="J10" s="48">
        <v>23.6</v>
      </c>
      <c r="K10" s="73">
        <v>98.4</v>
      </c>
      <c r="L10" s="35">
        <v>0.02</v>
      </c>
      <c r="M10" s="36">
        <v>0.02</v>
      </c>
      <c r="N10" s="36">
        <v>0.78</v>
      </c>
      <c r="O10" s="36">
        <v>60</v>
      </c>
      <c r="P10" s="40">
        <v>0</v>
      </c>
      <c r="Q10" s="35">
        <v>57.3</v>
      </c>
      <c r="R10" s="36">
        <v>45.38</v>
      </c>
      <c r="S10" s="36">
        <v>30.14</v>
      </c>
      <c r="T10" s="36">
        <v>1.08</v>
      </c>
      <c r="U10" s="36">
        <v>243</v>
      </c>
      <c r="V10" s="36">
        <v>5.9999999999999995E-4</v>
      </c>
      <c r="W10" s="36">
        <v>4.0000000000000002E-4</v>
      </c>
      <c r="X10" s="37">
        <v>0</v>
      </c>
      <c r="Y10" s="101"/>
      <c r="Z10" s="101"/>
    </row>
    <row r="11" spans="1:26" ht="37.5" customHeight="1">
      <c r="A11" s="293"/>
      <c r="B11" s="293"/>
      <c r="C11" s="70">
        <v>119</v>
      </c>
      <c r="D11" s="71" t="s">
        <v>40</v>
      </c>
      <c r="E11" s="72" t="s">
        <v>52</v>
      </c>
      <c r="F11" s="70">
        <v>30</v>
      </c>
      <c r="G11" s="567"/>
      <c r="H11" s="45">
        <v>2.13</v>
      </c>
      <c r="I11" s="47">
        <v>0.21</v>
      </c>
      <c r="J11" s="48">
        <v>13.26</v>
      </c>
      <c r="K11" s="73">
        <v>72</v>
      </c>
      <c r="L11" s="35">
        <v>0.03</v>
      </c>
      <c r="M11" s="36">
        <v>0.01</v>
      </c>
      <c r="N11" s="36">
        <v>0</v>
      </c>
      <c r="O11" s="36">
        <v>0</v>
      </c>
      <c r="P11" s="40">
        <v>0</v>
      </c>
      <c r="Q11" s="35">
        <v>11.1</v>
      </c>
      <c r="R11" s="36">
        <v>65.400000000000006</v>
      </c>
      <c r="S11" s="36">
        <v>19.5</v>
      </c>
      <c r="T11" s="36">
        <v>0.84</v>
      </c>
      <c r="U11" s="36">
        <v>27.9</v>
      </c>
      <c r="V11" s="36">
        <v>1E-3</v>
      </c>
      <c r="W11" s="36">
        <v>2E-3</v>
      </c>
      <c r="X11" s="37">
        <v>0</v>
      </c>
      <c r="Y11" s="101"/>
      <c r="Z11" s="101"/>
    </row>
    <row r="12" spans="1:26" ht="37.5" customHeight="1">
      <c r="A12" s="293"/>
      <c r="B12" s="293"/>
      <c r="C12" s="70">
        <v>120</v>
      </c>
      <c r="D12" s="71" t="s">
        <v>42</v>
      </c>
      <c r="E12" s="72" t="s">
        <v>53</v>
      </c>
      <c r="F12" s="70">
        <v>20</v>
      </c>
      <c r="G12" s="567"/>
      <c r="H12" s="45">
        <v>1.1399999999999999</v>
      </c>
      <c r="I12" s="47">
        <v>0.22</v>
      </c>
      <c r="J12" s="48">
        <v>7.44</v>
      </c>
      <c r="K12" s="73">
        <v>36.26</v>
      </c>
      <c r="L12" s="35">
        <v>0.02</v>
      </c>
      <c r="M12" s="36">
        <v>2.4E-2</v>
      </c>
      <c r="N12" s="36">
        <v>0.08</v>
      </c>
      <c r="O12" s="36">
        <v>0</v>
      </c>
      <c r="P12" s="40">
        <v>0</v>
      </c>
      <c r="Q12" s="35">
        <v>6.8</v>
      </c>
      <c r="R12" s="36">
        <v>24</v>
      </c>
      <c r="S12" s="36">
        <v>8.1999999999999993</v>
      </c>
      <c r="T12" s="36">
        <v>0.46</v>
      </c>
      <c r="U12" s="36">
        <v>73.5</v>
      </c>
      <c r="V12" s="36">
        <v>2E-3</v>
      </c>
      <c r="W12" s="36">
        <v>2E-3</v>
      </c>
      <c r="X12" s="37">
        <v>1.2E-2</v>
      </c>
      <c r="Y12" s="101"/>
      <c r="Z12" s="101"/>
    </row>
    <row r="13" spans="1:26" ht="37.5" customHeight="1">
      <c r="A13" s="293"/>
      <c r="B13" s="275" t="s">
        <v>58</v>
      </c>
      <c r="C13" s="127"/>
      <c r="D13" s="123"/>
      <c r="E13" s="637" t="s">
        <v>47</v>
      </c>
      <c r="F13" s="150">
        <f t="shared" ref="F13:X13" si="0">F6+F7+F9+F10+F11+F12</f>
        <v>680</v>
      </c>
      <c r="G13" s="218">
        <f t="shared" si="0"/>
        <v>0</v>
      </c>
      <c r="H13" s="219">
        <f t="shared" si="0"/>
        <v>25.35</v>
      </c>
      <c r="I13" s="220">
        <f t="shared" si="0"/>
        <v>16.93</v>
      </c>
      <c r="J13" s="221">
        <f t="shared" si="0"/>
        <v>98.51</v>
      </c>
      <c r="K13" s="222">
        <f t="shared" si="0"/>
        <v>654.28</v>
      </c>
      <c r="L13" s="219">
        <f t="shared" si="0"/>
        <v>0.36199999999999999</v>
      </c>
      <c r="M13" s="220">
        <f t="shared" si="0"/>
        <v>0.30400000000000005</v>
      </c>
      <c r="N13" s="220">
        <f t="shared" si="0"/>
        <v>51.04</v>
      </c>
      <c r="O13" s="220">
        <f t="shared" si="0"/>
        <v>118</v>
      </c>
      <c r="P13" s="223">
        <f t="shared" si="0"/>
        <v>0.43000000000000005</v>
      </c>
      <c r="Q13" s="219">
        <f t="shared" si="0"/>
        <v>180.6</v>
      </c>
      <c r="R13" s="220">
        <f t="shared" si="0"/>
        <v>439.29999999999995</v>
      </c>
      <c r="S13" s="220">
        <f t="shared" si="0"/>
        <v>145.69999999999999</v>
      </c>
      <c r="T13" s="220">
        <f t="shared" si="0"/>
        <v>25.819999999999997</v>
      </c>
      <c r="U13" s="220">
        <f t="shared" si="0"/>
        <v>1971.4</v>
      </c>
      <c r="V13" s="220">
        <f t="shared" si="0"/>
        <v>9.9600000000000008E-2</v>
      </c>
      <c r="W13" s="220">
        <f t="shared" si="0"/>
        <v>2.1300000000000006E-2</v>
      </c>
      <c r="X13" s="221">
        <f t="shared" si="0"/>
        <v>0.51100000000000001</v>
      </c>
      <c r="Y13" s="101"/>
      <c r="Z13" s="101"/>
    </row>
    <row r="14" spans="1:26" ht="37.5" customHeight="1">
      <c r="A14" s="293"/>
      <c r="B14" s="284" t="s">
        <v>60</v>
      </c>
      <c r="C14" s="469"/>
      <c r="D14" s="671"/>
      <c r="E14" s="638" t="s">
        <v>47</v>
      </c>
      <c r="F14" s="227">
        <f t="shared" ref="F14:X14" si="1">F6+F8+F9+F10+F11+F12</f>
        <v>680</v>
      </c>
      <c r="G14" s="228">
        <f t="shared" si="1"/>
        <v>0</v>
      </c>
      <c r="H14" s="229">
        <f t="shared" si="1"/>
        <v>30.05</v>
      </c>
      <c r="I14" s="230">
        <f t="shared" si="1"/>
        <v>9.6300000000000008</v>
      </c>
      <c r="J14" s="231">
        <f t="shared" si="1"/>
        <v>85.81</v>
      </c>
      <c r="K14" s="232">
        <f t="shared" si="1"/>
        <v>557.38</v>
      </c>
      <c r="L14" s="229">
        <f t="shared" si="1"/>
        <v>0.36199999999999999</v>
      </c>
      <c r="M14" s="230">
        <f t="shared" si="1"/>
        <v>0.31400000000000006</v>
      </c>
      <c r="N14" s="230">
        <f t="shared" si="1"/>
        <v>52.15</v>
      </c>
      <c r="O14" s="230">
        <f t="shared" si="1"/>
        <v>97</v>
      </c>
      <c r="P14" s="233">
        <f t="shared" si="1"/>
        <v>0.21</v>
      </c>
      <c r="Q14" s="229">
        <f t="shared" si="1"/>
        <v>157.77000000000001</v>
      </c>
      <c r="R14" s="230">
        <f t="shared" si="1"/>
        <v>445.71000000000004</v>
      </c>
      <c r="S14" s="230">
        <f t="shared" si="1"/>
        <v>164.93</v>
      </c>
      <c r="T14" s="230">
        <f t="shared" si="1"/>
        <v>25.649999999999995</v>
      </c>
      <c r="U14" s="230">
        <f t="shared" si="1"/>
        <v>2112.5100000000002</v>
      </c>
      <c r="V14" s="230">
        <f t="shared" si="1"/>
        <v>0.1356</v>
      </c>
      <c r="W14" s="230">
        <f t="shared" si="1"/>
        <v>1.89E-2</v>
      </c>
      <c r="X14" s="231">
        <f t="shared" si="1"/>
        <v>0.64100000000000013</v>
      </c>
      <c r="Y14" s="101"/>
      <c r="Z14" s="101"/>
    </row>
    <row r="15" spans="1:26" ht="37.5" customHeight="1">
      <c r="A15" s="293"/>
      <c r="B15" s="275" t="s">
        <v>58</v>
      </c>
      <c r="C15" s="473"/>
      <c r="D15" s="166"/>
      <c r="E15" s="784" t="s">
        <v>48</v>
      </c>
      <c r="F15" s="169"/>
      <c r="G15" s="515"/>
      <c r="H15" s="129"/>
      <c r="I15" s="130"/>
      <c r="J15" s="131"/>
      <c r="K15" s="238">
        <f t="shared" ref="K15:K16" si="2">K13/27.2</f>
        <v>24.054411764705883</v>
      </c>
      <c r="L15" s="129"/>
      <c r="M15" s="130"/>
      <c r="N15" s="130"/>
      <c r="O15" s="130"/>
      <c r="P15" s="205"/>
      <c r="Q15" s="129"/>
      <c r="R15" s="130"/>
      <c r="S15" s="130"/>
      <c r="T15" s="130"/>
      <c r="U15" s="130"/>
      <c r="V15" s="130"/>
      <c r="W15" s="130"/>
      <c r="X15" s="131"/>
      <c r="Y15" s="101"/>
      <c r="Z15" s="101"/>
    </row>
    <row r="16" spans="1:26" ht="37.5" customHeight="1">
      <c r="A16" s="353"/>
      <c r="B16" s="305" t="s">
        <v>60</v>
      </c>
      <c r="C16" s="244"/>
      <c r="D16" s="308"/>
      <c r="E16" s="674" t="s">
        <v>48</v>
      </c>
      <c r="F16" s="244"/>
      <c r="G16" s="779"/>
      <c r="H16" s="310"/>
      <c r="I16" s="311"/>
      <c r="J16" s="312"/>
      <c r="K16" s="313">
        <f t="shared" si="2"/>
        <v>20.491911764705883</v>
      </c>
      <c r="L16" s="310"/>
      <c r="M16" s="311"/>
      <c r="N16" s="311"/>
      <c r="O16" s="311"/>
      <c r="P16" s="785"/>
      <c r="Q16" s="310"/>
      <c r="R16" s="311"/>
      <c r="S16" s="311"/>
      <c r="T16" s="311"/>
      <c r="U16" s="311"/>
      <c r="V16" s="311"/>
      <c r="W16" s="311"/>
      <c r="X16" s="312"/>
      <c r="Y16" s="101"/>
      <c r="Z16" s="101"/>
    </row>
    <row r="17" spans="1:26" ht="37.5" customHeight="1">
      <c r="A17" s="270"/>
      <c r="B17" s="270"/>
      <c r="C17" s="62"/>
      <c r="D17" s="64"/>
      <c r="E17" s="396"/>
      <c r="F17" s="453"/>
      <c r="G17" s="118"/>
      <c r="H17" s="115"/>
      <c r="I17" s="116"/>
      <c r="J17" s="117"/>
      <c r="K17" s="114"/>
      <c r="L17" s="454"/>
      <c r="M17" s="398"/>
      <c r="N17" s="398"/>
      <c r="O17" s="398"/>
      <c r="P17" s="455"/>
      <c r="Q17" s="454"/>
      <c r="R17" s="398"/>
      <c r="S17" s="398"/>
      <c r="T17" s="398"/>
      <c r="U17" s="398"/>
      <c r="V17" s="398"/>
      <c r="W17" s="398"/>
      <c r="X17" s="456"/>
      <c r="Y17" s="101"/>
      <c r="Z17" s="101"/>
    </row>
    <row r="18" spans="1:26" ht="37.5" customHeight="1">
      <c r="A18" s="293"/>
      <c r="B18" s="293"/>
      <c r="C18" s="70"/>
      <c r="D18" s="786"/>
      <c r="E18" s="388"/>
      <c r="F18" s="408"/>
      <c r="G18" s="71"/>
      <c r="H18" s="46"/>
      <c r="I18" s="47"/>
      <c r="J18" s="76"/>
      <c r="K18" s="70"/>
      <c r="L18" s="46"/>
      <c r="M18" s="46"/>
      <c r="N18" s="47"/>
      <c r="O18" s="47"/>
      <c r="P18" s="76"/>
      <c r="Q18" s="45"/>
      <c r="R18" s="47"/>
      <c r="S18" s="399"/>
      <c r="T18" s="47"/>
      <c r="U18" s="47"/>
      <c r="V18" s="47"/>
      <c r="W18" s="47"/>
      <c r="X18" s="37"/>
      <c r="Y18" s="101"/>
      <c r="Z18" s="101"/>
    </row>
    <row r="19" spans="1:26" ht="37.5" customHeight="1">
      <c r="A19" s="600"/>
      <c r="B19" s="787"/>
      <c r="C19" s="41"/>
      <c r="D19" s="350"/>
      <c r="E19" s="388"/>
      <c r="F19" s="408"/>
      <c r="G19" s="30"/>
      <c r="H19" s="45"/>
      <c r="I19" s="47"/>
      <c r="J19" s="48"/>
      <c r="K19" s="70"/>
      <c r="L19" s="45"/>
      <c r="M19" s="46"/>
      <c r="N19" s="47"/>
      <c r="O19" s="47"/>
      <c r="P19" s="48"/>
      <c r="Q19" s="46"/>
      <c r="R19" s="47"/>
      <c r="S19" s="47"/>
      <c r="T19" s="47"/>
      <c r="U19" s="47"/>
      <c r="V19" s="47"/>
      <c r="W19" s="47"/>
      <c r="X19" s="37"/>
      <c r="Y19" s="224"/>
      <c r="Z19" s="224"/>
    </row>
    <row r="20" spans="1:26" ht="37.5" customHeight="1">
      <c r="A20" s="600"/>
      <c r="B20" s="600"/>
      <c r="C20" s="41"/>
      <c r="D20" s="350"/>
      <c r="E20" s="388"/>
      <c r="F20" s="408"/>
      <c r="G20" s="30"/>
      <c r="H20" s="35"/>
      <c r="I20" s="36"/>
      <c r="J20" s="37"/>
      <c r="K20" s="195"/>
      <c r="L20" s="35"/>
      <c r="M20" s="39"/>
      <c r="N20" s="36"/>
      <c r="O20" s="36"/>
      <c r="P20" s="40"/>
      <c r="Q20" s="35"/>
      <c r="R20" s="36"/>
      <c r="S20" s="36"/>
      <c r="T20" s="36"/>
      <c r="U20" s="36"/>
      <c r="V20" s="36"/>
      <c r="W20" s="36"/>
      <c r="X20" s="37"/>
      <c r="Y20" s="224"/>
      <c r="Z20" s="224"/>
    </row>
    <row r="21" spans="1:26" ht="37.5" customHeight="1">
      <c r="A21" s="600"/>
      <c r="B21" s="600"/>
      <c r="C21" s="41"/>
      <c r="D21" s="581"/>
      <c r="E21" s="42"/>
      <c r="F21" s="41"/>
      <c r="G21" s="200"/>
      <c r="H21" s="39"/>
      <c r="I21" s="36"/>
      <c r="J21" s="40"/>
      <c r="K21" s="41"/>
      <c r="L21" s="45"/>
      <c r="M21" s="46"/>
      <c r="N21" s="47"/>
      <c r="O21" s="47"/>
      <c r="P21" s="48"/>
      <c r="Q21" s="45"/>
      <c r="R21" s="47"/>
      <c r="S21" s="47"/>
      <c r="T21" s="47"/>
      <c r="U21" s="47"/>
      <c r="V21" s="47"/>
      <c r="W21" s="47"/>
      <c r="X21" s="37"/>
      <c r="Y21" s="224"/>
      <c r="Z21" s="224"/>
    </row>
    <row r="22" spans="1:26" ht="37.5" customHeight="1">
      <c r="A22" s="600"/>
      <c r="B22" s="600"/>
      <c r="C22" s="41"/>
      <c r="D22" s="598"/>
      <c r="E22" s="72"/>
      <c r="F22" s="70"/>
      <c r="G22" s="324"/>
      <c r="H22" s="45"/>
      <c r="I22" s="47"/>
      <c r="J22" s="48"/>
      <c r="K22" s="70"/>
      <c r="L22" s="46"/>
      <c r="M22" s="46"/>
      <c r="N22" s="47"/>
      <c r="O22" s="47"/>
      <c r="P22" s="76"/>
      <c r="Q22" s="45"/>
      <c r="R22" s="47"/>
      <c r="S22" s="47"/>
      <c r="T22" s="47"/>
      <c r="U22" s="47"/>
      <c r="V22" s="47"/>
      <c r="W22" s="47"/>
      <c r="X22" s="37"/>
      <c r="Y22" s="224"/>
      <c r="Z22" s="224"/>
    </row>
    <row r="23" spans="1:26" ht="37.5" customHeight="1">
      <c r="A23" s="600"/>
      <c r="B23" s="600"/>
      <c r="C23" s="41"/>
      <c r="D23" s="598"/>
      <c r="E23" s="72"/>
      <c r="F23" s="70"/>
      <c r="G23" s="324"/>
      <c r="H23" s="45"/>
      <c r="I23" s="47"/>
      <c r="J23" s="48"/>
      <c r="K23" s="70"/>
      <c r="L23" s="46"/>
      <c r="M23" s="46"/>
      <c r="N23" s="47"/>
      <c r="O23" s="47"/>
      <c r="P23" s="76"/>
      <c r="Q23" s="45"/>
      <c r="R23" s="47"/>
      <c r="S23" s="47"/>
      <c r="T23" s="47"/>
      <c r="U23" s="47"/>
      <c r="V23" s="47"/>
      <c r="W23" s="47"/>
      <c r="X23" s="37"/>
      <c r="Y23" s="224"/>
      <c r="Z23" s="224"/>
    </row>
    <row r="24" spans="1:26" ht="37.5" customHeight="1">
      <c r="A24" s="600"/>
      <c r="B24" s="600"/>
      <c r="C24" s="788"/>
      <c r="D24" s="49"/>
      <c r="E24" s="326"/>
      <c r="F24" s="51"/>
      <c r="G24" s="51"/>
      <c r="H24" s="35"/>
      <c r="I24" s="36"/>
      <c r="J24" s="37"/>
      <c r="K24" s="51"/>
      <c r="L24" s="35"/>
      <c r="M24" s="36"/>
      <c r="N24" s="36"/>
      <c r="O24" s="36"/>
      <c r="P24" s="37"/>
      <c r="Q24" s="39"/>
      <c r="R24" s="36"/>
      <c r="S24" s="36"/>
      <c r="T24" s="36"/>
      <c r="U24" s="36"/>
      <c r="V24" s="36"/>
      <c r="W24" s="36"/>
      <c r="X24" s="37"/>
      <c r="Y24" s="224"/>
      <c r="Z24" s="224"/>
    </row>
    <row r="25" spans="1:26" ht="37.5" customHeight="1">
      <c r="A25" s="604"/>
      <c r="B25" s="604"/>
      <c r="C25" s="606"/>
      <c r="D25" s="719"/>
      <c r="E25" s="332"/>
      <c r="F25" s="736"/>
      <c r="G25" s="736"/>
      <c r="H25" s="789"/>
      <c r="I25" s="790"/>
      <c r="J25" s="791"/>
      <c r="K25" s="587"/>
      <c r="L25" s="789"/>
      <c r="M25" s="792"/>
      <c r="N25" s="790"/>
      <c r="O25" s="790"/>
      <c r="P25" s="791"/>
      <c r="Q25" s="792"/>
      <c r="R25" s="790"/>
      <c r="S25" s="790"/>
      <c r="T25" s="790"/>
      <c r="U25" s="790"/>
      <c r="V25" s="790"/>
      <c r="W25" s="790"/>
      <c r="X25" s="37"/>
      <c r="Y25" s="224"/>
      <c r="Z25" s="224"/>
    </row>
    <row r="26" spans="1:26" ht="15.75" customHeight="1">
      <c r="A26" s="6"/>
      <c r="B26" s="6"/>
      <c r="C26" s="1"/>
      <c r="D26" s="6"/>
      <c r="E26" s="6"/>
      <c r="F26" s="6"/>
      <c r="G26" s="6"/>
      <c r="H26" s="93"/>
      <c r="I26" s="6"/>
      <c r="J26" s="6"/>
      <c r="K26" s="94"/>
      <c r="L26" s="6"/>
      <c r="M26" s="6"/>
      <c r="N26" s="6"/>
      <c r="O26" s="6"/>
    </row>
    <row r="27" spans="1:26" ht="15.75" customHeight="1">
      <c r="C27" s="1"/>
      <c r="D27" s="6"/>
      <c r="E27" s="432"/>
      <c r="F27" s="338"/>
      <c r="G27" s="6"/>
      <c r="H27" s="6"/>
      <c r="I27" s="6"/>
      <c r="J27" s="6"/>
    </row>
    <row r="28" spans="1:26" ht="15.75" customHeight="1">
      <c r="A28" s="793" t="s">
        <v>67</v>
      </c>
      <c r="B28" s="483"/>
      <c r="C28" s="336"/>
      <c r="D28" s="336"/>
      <c r="E28" s="337"/>
      <c r="F28" s="338"/>
      <c r="G28" s="6"/>
      <c r="H28" s="6"/>
      <c r="I28" s="6"/>
      <c r="J28" s="6"/>
    </row>
    <row r="29" spans="1:26" ht="15.75" customHeight="1">
      <c r="A29" s="794" t="s">
        <v>68</v>
      </c>
      <c r="B29" s="259"/>
      <c r="C29" s="258"/>
      <c r="D29" s="258"/>
      <c r="E29" s="337"/>
      <c r="F29" s="338"/>
      <c r="G29" s="6"/>
      <c r="H29" s="6"/>
      <c r="I29" s="6"/>
      <c r="J29" s="6"/>
    </row>
    <row r="30" spans="1:26" ht="15.75" customHeight="1">
      <c r="C30" s="1"/>
      <c r="D30" s="6"/>
      <c r="E30" s="337"/>
      <c r="F30" s="338"/>
      <c r="G30" s="6"/>
      <c r="H30" s="6"/>
      <c r="I30" s="6"/>
      <c r="J30" s="6"/>
    </row>
    <row r="31" spans="1:26" ht="15.75" customHeight="1">
      <c r="C31" s="1"/>
      <c r="D31" s="6"/>
      <c r="E31" s="6"/>
      <c r="F31" s="6"/>
      <c r="G31" s="6"/>
      <c r="H31" s="6"/>
      <c r="I31" s="6"/>
      <c r="J31" s="6"/>
    </row>
    <row r="32" spans="1:26" ht="15.75" customHeight="1">
      <c r="C32" s="1"/>
      <c r="D32" s="6"/>
      <c r="E32" s="6"/>
      <c r="F32" s="6"/>
      <c r="G32" s="6"/>
      <c r="H32" s="6"/>
      <c r="I32" s="6"/>
      <c r="J32" s="6"/>
    </row>
    <row r="33" spans="3:10" ht="15.75" customHeight="1">
      <c r="C33" s="1"/>
      <c r="D33" s="6"/>
      <c r="E33" s="6"/>
      <c r="F33" s="6"/>
      <c r="G33" s="6"/>
      <c r="H33" s="6"/>
      <c r="I33" s="6"/>
      <c r="J33" s="6"/>
    </row>
    <row r="34" spans="3:10" ht="15.75" customHeight="1">
      <c r="C34" s="1"/>
      <c r="D34" s="6"/>
      <c r="E34" s="6"/>
      <c r="F34" s="6"/>
      <c r="G34" s="6"/>
      <c r="H34" s="6"/>
      <c r="I34" s="6"/>
      <c r="J34" s="6"/>
    </row>
    <row r="35" spans="3:10" ht="15.75" customHeight="1">
      <c r="C35" s="1"/>
      <c r="D35" s="6"/>
      <c r="E35" s="6"/>
      <c r="F35" s="6"/>
      <c r="G35" s="6"/>
      <c r="H35" s="6"/>
      <c r="I35" s="6"/>
      <c r="J35" s="6"/>
    </row>
    <row r="36" spans="3:10" ht="15.75" customHeight="1">
      <c r="C36" s="1"/>
      <c r="D36" s="6"/>
      <c r="E36" s="6"/>
      <c r="F36" s="6"/>
      <c r="G36" s="6"/>
      <c r="H36" s="6"/>
      <c r="I36" s="6"/>
      <c r="J36" s="6"/>
    </row>
    <row r="37" spans="3:10" ht="15.75" customHeight="1">
      <c r="C37" s="1"/>
      <c r="D37" s="6"/>
      <c r="E37" s="6"/>
      <c r="F37" s="6"/>
      <c r="G37" s="6"/>
      <c r="H37" s="6"/>
      <c r="I37" s="6"/>
      <c r="J37" s="6"/>
    </row>
    <row r="38" spans="3:10" ht="15.75" customHeight="1">
      <c r="C38" s="1"/>
    </row>
    <row r="39" spans="3:10" ht="15.75" customHeight="1">
      <c r="C39" s="1"/>
    </row>
    <row r="40" spans="3:10" ht="15.75" customHeight="1">
      <c r="C40" s="1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2">
    <mergeCell ref="L4:P4"/>
    <mergeCell ref="Q4:X4"/>
  </mergeCells>
  <pageMargins left="0.7" right="0.7" top="0.75" bottom="0.75" header="0" footer="0"/>
  <pageSetup paperSize="9" scale="4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opLeftCell="A11" zoomScale="50" zoomScaleNormal="50" workbookViewId="0">
      <selection activeCell="A17" sqref="A17:X29"/>
    </sheetView>
  </sheetViews>
  <sheetFormatPr defaultColWidth="14.42578125" defaultRowHeight="15" customHeight="1"/>
  <cols>
    <col min="1" max="1" width="20.7109375" customWidth="1"/>
    <col min="2" max="2" width="9.42578125" customWidth="1"/>
    <col min="3" max="3" width="16.5703125" customWidth="1"/>
    <col min="4" max="4" width="19" customWidth="1"/>
    <col min="5" max="5" width="56.28515625" customWidth="1"/>
    <col min="6" max="6" width="13.85546875" customWidth="1"/>
    <col min="7" max="7" width="10.85546875" customWidth="1"/>
    <col min="8" max="8" width="8.7109375" customWidth="1"/>
    <col min="9" max="9" width="16.140625" customWidth="1"/>
    <col min="10" max="10" width="12.85546875" customWidth="1"/>
    <col min="11" max="11" width="20.7109375" customWidth="1"/>
    <col min="12" max="13" width="11.28515625" customWidth="1"/>
    <col min="14" max="22" width="8.7109375" customWidth="1"/>
    <col min="23" max="23" width="9.85546875" customWidth="1"/>
    <col min="24" max="26" width="8.7109375" customWidth="1"/>
  </cols>
  <sheetData>
    <row r="1" spans="1:26">
      <c r="C1" s="1"/>
    </row>
    <row r="2" spans="1:26" ht="23.25">
      <c r="A2" s="2" t="s">
        <v>0</v>
      </c>
      <c r="B2" s="2"/>
      <c r="C2" s="3"/>
      <c r="D2" s="2" t="s">
        <v>1</v>
      </c>
      <c r="E2" s="2"/>
      <c r="F2" s="4" t="s">
        <v>2</v>
      </c>
      <c r="G2" s="3">
        <v>2</v>
      </c>
      <c r="H2" s="2"/>
      <c r="K2" s="4"/>
      <c r="L2" s="3"/>
      <c r="M2" s="3"/>
      <c r="N2" s="5"/>
      <c r="O2" s="6"/>
    </row>
    <row r="3" spans="1:26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6"/>
      <c r="B4" s="96"/>
      <c r="C4" s="97" t="s">
        <v>3</v>
      </c>
      <c r="D4" s="96"/>
      <c r="E4" s="98"/>
      <c r="F4" s="9"/>
      <c r="G4" s="12"/>
      <c r="H4" s="99" t="s">
        <v>4</v>
      </c>
      <c r="I4" s="16"/>
      <c r="J4" s="16"/>
      <c r="K4" s="100" t="s">
        <v>5</v>
      </c>
      <c r="L4" s="827" t="s">
        <v>6</v>
      </c>
      <c r="M4" s="822"/>
      <c r="N4" s="822"/>
      <c r="O4" s="822"/>
      <c r="P4" s="823"/>
      <c r="Q4" s="824" t="s">
        <v>7</v>
      </c>
      <c r="R4" s="825"/>
      <c r="S4" s="825"/>
      <c r="T4" s="825"/>
      <c r="U4" s="825"/>
      <c r="V4" s="825"/>
      <c r="W4" s="825"/>
      <c r="X4" s="826"/>
      <c r="Y4" s="101"/>
      <c r="Z4" s="101"/>
    </row>
    <row r="5" spans="1:26" ht="28.5" customHeight="1">
      <c r="A5" s="102" t="s">
        <v>8</v>
      </c>
      <c r="B5" s="102"/>
      <c r="C5" s="103" t="s">
        <v>9</v>
      </c>
      <c r="D5" s="102" t="s">
        <v>10</v>
      </c>
      <c r="E5" s="104" t="s">
        <v>11</v>
      </c>
      <c r="F5" s="18" t="s">
        <v>12</v>
      </c>
      <c r="G5" s="21" t="s">
        <v>13</v>
      </c>
      <c r="H5" s="105" t="s">
        <v>14</v>
      </c>
      <c r="I5" s="106" t="s">
        <v>15</v>
      </c>
      <c r="J5" s="107" t="s">
        <v>16</v>
      </c>
      <c r="K5" s="108" t="s">
        <v>17</v>
      </c>
      <c r="L5" s="109" t="s">
        <v>18</v>
      </c>
      <c r="M5" s="109" t="s">
        <v>19</v>
      </c>
      <c r="N5" s="109" t="s">
        <v>20</v>
      </c>
      <c r="O5" s="110" t="s">
        <v>21</v>
      </c>
      <c r="P5" s="109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8" t="s">
        <v>30</v>
      </c>
      <c r="Y5" s="101"/>
      <c r="Z5" s="101"/>
    </row>
    <row r="6" spans="1:26" ht="26.25" customHeight="1">
      <c r="A6" s="71" t="s">
        <v>31</v>
      </c>
      <c r="B6" s="71"/>
      <c r="C6" s="111" t="s">
        <v>54</v>
      </c>
      <c r="D6" s="71" t="s">
        <v>32</v>
      </c>
      <c r="E6" s="112" t="s">
        <v>55</v>
      </c>
      <c r="F6" s="113">
        <v>17</v>
      </c>
      <c r="G6" s="114"/>
      <c r="H6" s="115">
        <v>1.7</v>
      </c>
      <c r="I6" s="116">
        <v>4.42</v>
      </c>
      <c r="J6" s="117">
        <v>0.85</v>
      </c>
      <c r="K6" s="118">
        <v>49.98</v>
      </c>
      <c r="L6" s="115">
        <v>0</v>
      </c>
      <c r="M6" s="116">
        <v>0</v>
      </c>
      <c r="N6" s="116">
        <v>0.1</v>
      </c>
      <c r="O6" s="116">
        <v>0</v>
      </c>
      <c r="P6" s="117">
        <v>0</v>
      </c>
      <c r="Q6" s="119">
        <v>25.16</v>
      </c>
      <c r="R6" s="116">
        <v>18.190000000000001</v>
      </c>
      <c r="S6" s="116">
        <v>3.74</v>
      </c>
      <c r="T6" s="116">
        <v>0.1</v>
      </c>
      <c r="U6" s="116">
        <v>0</v>
      </c>
      <c r="V6" s="116">
        <v>0</v>
      </c>
      <c r="W6" s="116">
        <v>0</v>
      </c>
      <c r="X6" s="117">
        <v>0</v>
      </c>
      <c r="Y6" s="101"/>
      <c r="Z6" s="101"/>
    </row>
    <row r="7" spans="1:26" ht="26.25" customHeight="1">
      <c r="A7" s="71"/>
      <c r="B7" s="71"/>
      <c r="C7" s="111">
        <v>54</v>
      </c>
      <c r="D7" s="71" t="s">
        <v>56</v>
      </c>
      <c r="E7" s="120" t="s">
        <v>57</v>
      </c>
      <c r="F7" s="70">
        <v>180</v>
      </c>
      <c r="G7" s="121"/>
      <c r="H7" s="35">
        <v>5.22</v>
      </c>
      <c r="I7" s="36">
        <v>4.68</v>
      </c>
      <c r="J7" s="37">
        <v>24.48</v>
      </c>
      <c r="K7" s="122">
        <v>161.1</v>
      </c>
      <c r="L7" s="35">
        <v>5.22</v>
      </c>
      <c r="M7" s="36">
        <v>0.09</v>
      </c>
      <c r="N7" s="36">
        <v>0</v>
      </c>
      <c r="O7" s="36">
        <v>23.4</v>
      </c>
      <c r="P7" s="37">
        <v>0.09</v>
      </c>
      <c r="Q7" s="39">
        <v>9.5</v>
      </c>
      <c r="R7" s="36">
        <v>131.85</v>
      </c>
      <c r="S7" s="36">
        <v>88.25</v>
      </c>
      <c r="T7" s="36">
        <v>2.95</v>
      </c>
      <c r="U7" s="36">
        <v>164.88</v>
      </c>
      <c r="V7" s="36">
        <v>2E-3</v>
      </c>
      <c r="W7" s="36">
        <v>2E-3</v>
      </c>
      <c r="X7" s="37">
        <v>1.0999999999999999E-2</v>
      </c>
      <c r="Y7" s="101"/>
      <c r="Z7" s="101"/>
    </row>
    <row r="8" spans="1:26" ht="15.75">
      <c r="A8" s="123"/>
      <c r="B8" s="124" t="s">
        <v>58</v>
      </c>
      <c r="C8" s="125">
        <v>240</v>
      </c>
      <c r="D8" s="123" t="s">
        <v>50</v>
      </c>
      <c r="E8" s="126" t="s">
        <v>59</v>
      </c>
      <c r="F8" s="127">
        <v>100</v>
      </c>
      <c r="G8" s="128"/>
      <c r="H8" s="129">
        <v>22.42</v>
      </c>
      <c r="I8" s="130">
        <v>22.57</v>
      </c>
      <c r="J8" s="131">
        <v>2.33</v>
      </c>
      <c r="K8" s="128">
        <v>304.45</v>
      </c>
      <c r="L8" s="132">
        <v>0.08</v>
      </c>
      <c r="M8" s="133">
        <v>0.21</v>
      </c>
      <c r="N8" s="130">
        <v>1.67</v>
      </c>
      <c r="O8" s="130">
        <v>250</v>
      </c>
      <c r="P8" s="131">
        <v>0.47</v>
      </c>
      <c r="Q8" s="134">
        <v>175.17</v>
      </c>
      <c r="R8" s="135">
        <v>247.32</v>
      </c>
      <c r="S8" s="135">
        <v>29.61</v>
      </c>
      <c r="T8" s="135">
        <v>1.68</v>
      </c>
      <c r="U8" s="135">
        <v>264.29000000000002</v>
      </c>
      <c r="V8" s="135">
        <v>5.1000000000000004E-3</v>
      </c>
      <c r="W8" s="135">
        <v>3.0000000000000001E-3</v>
      </c>
      <c r="X8" s="136">
        <v>0.12</v>
      </c>
      <c r="Y8" s="101"/>
      <c r="Z8" s="101"/>
    </row>
    <row r="9" spans="1:26" ht="15.75">
      <c r="A9" s="137"/>
      <c r="B9" s="137" t="s">
        <v>60</v>
      </c>
      <c r="C9" s="138">
        <v>81</v>
      </c>
      <c r="D9" s="137" t="s">
        <v>50</v>
      </c>
      <c r="E9" s="139" t="s">
        <v>61</v>
      </c>
      <c r="F9" s="140">
        <v>100</v>
      </c>
      <c r="G9" s="141"/>
      <c r="H9" s="142">
        <v>24.9</v>
      </c>
      <c r="I9" s="143">
        <v>17</v>
      </c>
      <c r="J9" s="144">
        <v>0.6</v>
      </c>
      <c r="K9" s="141">
        <v>255.3</v>
      </c>
      <c r="L9" s="142">
        <v>0.06</v>
      </c>
      <c r="M9" s="143">
        <v>0.16</v>
      </c>
      <c r="N9" s="143">
        <v>1.38</v>
      </c>
      <c r="O9" s="143">
        <v>32</v>
      </c>
      <c r="P9" s="144">
        <v>0</v>
      </c>
      <c r="Q9" s="145">
        <v>30.6</v>
      </c>
      <c r="R9" s="143">
        <v>189.69</v>
      </c>
      <c r="S9" s="143">
        <v>23.5</v>
      </c>
      <c r="T9" s="143">
        <v>1.34</v>
      </c>
      <c r="U9" s="143">
        <v>267.3</v>
      </c>
      <c r="V9" s="143">
        <v>5.0000000000000001E-3</v>
      </c>
      <c r="W9" s="143">
        <v>0</v>
      </c>
      <c r="X9" s="144">
        <v>0.15</v>
      </c>
      <c r="Y9" s="101"/>
      <c r="Z9" s="101"/>
    </row>
    <row r="10" spans="1:26" ht="37.5" customHeight="1">
      <c r="A10" s="71"/>
      <c r="B10" s="71"/>
      <c r="C10" s="111">
        <v>104</v>
      </c>
      <c r="D10" s="71" t="s">
        <v>45</v>
      </c>
      <c r="E10" s="146" t="s">
        <v>62</v>
      </c>
      <c r="F10" s="147">
        <v>200</v>
      </c>
      <c r="G10" s="121"/>
      <c r="H10" s="45">
        <v>0</v>
      </c>
      <c r="I10" s="47">
        <v>0</v>
      </c>
      <c r="J10" s="48">
        <v>19.2</v>
      </c>
      <c r="K10" s="121">
        <v>76.8</v>
      </c>
      <c r="L10" s="45">
        <v>0.16</v>
      </c>
      <c r="M10" s="47">
        <v>0.1</v>
      </c>
      <c r="N10" s="47">
        <v>9.18</v>
      </c>
      <c r="O10" s="47">
        <v>80</v>
      </c>
      <c r="P10" s="48">
        <v>0.96</v>
      </c>
      <c r="Q10" s="46">
        <v>0.78</v>
      </c>
      <c r="R10" s="47">
        <v>0</v>
      </c>
      <c r="S10" s="47">
        <v>0</v>
      </c>
      <c r="T10" s="47">
        <v>0</v>
      </c>
      <c r="U10" s="47">
        <v>0.24</v>
      </c>
      <c r="V10" s="47">
        <v>0</v>
      </c>
      <c r="W10" s="47">
        <v>0</v>
      </c>
      <c r="X10" s="48">
        <v>0</v>
      </c>
      <c r="Y10" s="101"/>
      <c r="Z10" s="101"/>
    </row>
    <row r="11" spans="1:26" ht="26.25" customHeight="1">
      <c r="A11" s="71"/>
      <c r="B11" s="71"/>
      <c r="C11" s="111">
        <v>119</v>
      </c>
      <c r="D11" s="71" t="s">
        <v>40</v>
      </c>
      <c r="E11" s="120" t="s">
        <v>63</v>
      </c>
      <c r="F11" s="70">
        <v>30</v>
      </c>
      <c r="G11" s="111"/>
      <c r="H11" s="45">
        <v>2.13</v>
      </c>
      <c r="I11" s="47">
        <v>0.21</v>
      </c>
      <c r="J11" s="48">
        <v>13.26</v>
      </c>
      <c r="K11" s="148">
        <v>72</v>
      </c>
      <c r="L11" s="35">
        <v>0.03</v>
      </c>
      <c r="M11" s="36">
        <v>0.01</v>
      </c>
      <c r="N11" s="36">
        <v>0</v>
      </c>
      <c r="O11" s="36">
        <v>0</v>
      </c>
      <c r="P11" s="37">
        <v>0</v>
      </c>
      <c r="Q11" s="39">
        <v>11.1</v>
      </c>
      <c r="R11" s="36">
        <v>65.400000000000006</v>
      </c>
      <c r="S11" s="36">
        <v>19.5</v>
      </c>
      <c r="T11" s="36">
        <v>0.84</v>
      </c>
      <c r="U11" s="36">
        <v>27.9</v>
      </c>
      <c r="V11" s="36">
        <v>1E-3</v>
      </c>
      <c r="W11" s="36">
        <v>2E-3</v>
      </c>
      <c r="X11" s="37">
        <v>0</v>
      </c>
      <c r="Y11" s="101"/>
      <c r="Z11" s="101"/>
    </row>
    <row r="12" spans="1:26" ht="26.25" customHeight="1">
      <c r="A12" s="71"/>
      <c r="B12" s="71"/>
      <c r="C12" s="111">
        <v>120</v>
      </c>
      <c r="D12" s="71" t="s">
        <v>42</v>
      </c>
      <c r="E12" s="120" t="s">
        <v>53</v>
      </c>
      <c r="F12" s="70">
        <v>25</v>
      </c>
      <c r="G12" s="111"/>
      <c r="H12" s="45">
        <v>1.42</v>
      </c>
      <c r="I12" s="47">
        <v>0.27</v>
      </c>
      <c r="J12" s="48">
        <v>9.3000000000000007</v>
      </c>
      <c r="K12" s="148">
        <v>45.32</v>
      </c>
      <c r="L12" s="35">
        <v>0.02</v>
      </c>
      <c r="M12" s="36">
        <v>0.03</v>
      </c>
      <c r="N12" s="36">
        <v>0.1</v>
      </c>
      <c r="O12" s="36">
        <v>0</v>
      </c>
      <c r="P12" s="37">
        <v>0</v>
      </c>
      <c r="Q12" s="39">
        <v>8.5</v>
      </c>
      <c r="R12" s="36">
        <v>30</v>
      </c>
      <c r="S12" s="36">
        <v>10.25</v>
      </c>
      <c r="T12" s="36">
        <v>0.56999999999999995</v>
      </c>
      <c r="U12" s="36">
        <v>91.87</v>
      </c>
      <c r="V12" s="36">
        <v>2.5000000000000001E-3</v>
      </c>
      <c r="W12" s="36">
        <v>2.5000000000000001E-3</v>
      </c>
      <c r="X12" s="37">
        <v>0.02</v>
      </c>
      <c r="Y12" s="101"/>
      <c r="Z12" s="101"/>
    </row>
    <row r="13" spans="1:26" ht="26.25" customHeight="1">
      <c r="A13" s="71"/>
      <c r="B13" s="123" t="s">
        <v>58</v>
      </c>
      <c r="C13" s="125"/>
      <c r="D13" s="123"/>
      <c r="E13" s="149" t="s">
        <v>47</v>
      </c>
      <c r="F13" s="150">
        <f>F6+F7+F8+F10+F11+F12</f>
        <v>552</v>
      </c>
      <c r="G13" s="125"/>
      <c r="H13" s="129">
        <f t="shared" ref="H13:X13" si="0">H6+H7+H8+H10+H11+H12</f>
        <v>32.89</v>
      </c>
      <c r="I13" s="130">
        <f t="shared" si="0"/>
        <v>32.150000000000006</v>
      </c>
      <c r="J13" s="131">
        <f t="shared" si="0"/>
        <v>69.42</v>
      </c>
      <c r="K13" s="151">
        <f t="shared" si="0"/>
        <v>709.65</v>
      </c>
      <c r="L13" s="129">
        <f t="shared" si="0"/>
        <v>5.51</v>
      </c>
      <c r="M13" s="130">
        <f t="shared" si="0"/>
        <v>0.44000000000000006</v>
      </c>
      <c r="N13" s="130">
        <f t="shared" si="0"/>
        <v>11.049999999999999</v>
      </c>
      <c r="O13" s="130">
        <f t="shared" si="0"/>
        <v>353.4</v>
      </c>
      <c r="P13" s="131">
        <f t="shared" si="0"/>
        <v>1.52</v>
      </c>
      <c r="Q13" s="152">
        <f t="shared" si="0"/>
        <v>230.20999999999998</v>
      </c>
      <c r="R13" s="130">
        <f t="shared" si="0"/>
        <v>492.76</v>
      </c>
      <c r="S13" s="130">
        <f t="shared" si="0"/>
        <v>151.35</v>
      </c>
      <c r="T13" s="130">
        <f t="shared" si="0"/>
        <v>6.1400000000000006</v>
      </c>
      <c r="U13" s="130">
        <f t="shared" si="0"/>
        <v>549.18000000000006</v>
      </c>
      <c r="V13" s="130">
        <f t="shared" si="0"/>
        <v>1.06E-2</v>
      </c>
      <c r="W13" s="130">
        <f t="shared" si="0"/>
        <v>9.4999999999999998E-3</v>
      </c>
      <c r="X13" s="131">
        <f t="shared" si="0"/>
        <v>0.151</v>
      </c>
      <c r="Y13" s="101"/>
      <c r="Z13" s="101"/>
    </row>
    <row r="14" spans="1:26" ht="26.25" customHeight="1">
      <c r="A14" s="153"/>
      <c r="B14" s="154" t="s">
        <v>60</v>
      </c>
      <c r="C14" s="155"/>
      <c r="D14" s="154"/>
      <c r="E14" s="156" t="s">
        <v>47</v>
      </c>
      <c r="F14" s="157">
        <f>F6+F7+F9+F10+F11+F12</f>
        <v>552</v>
      </c>
      <c r="G14" s="155"/>
      <c r="H14" s="158">
        <f t="shared" ref="H14:X14" si="1">H6+H7+H9+H10+H11+H12</f>
        <v>35.370000000000005</v>
      </c>
      <c r="I14" s="159">
        <f t="shared" si="1"/>
        <v>26.580000000000002</v>
      </c>
      <c r="J14" s="160">
        <f t="shared" si="1"/>
        <v>67.69</v>
      </c>
      <c r="K14" s="161">
        <f t="shared" si="1"/>
        <v>660.5</v>
      </c>
      <c r="L14" s="162">
        <f t="shared" si="1"/>
        <v>5.4899999999999993</v>
      </c>
      <c r="M14" s="163">
        <f t="shared" si="1"/>
        <v>0.39</v>
      </c>
      <c r="N14" s="163">
        <f t="shared" si="1"/>
        <v>10.76</v>
      </c>
      <c r="O14" s="163">
        <f t="shared" si="1"/>
        <v>135.4</v>
      </c>
      <c r="P14" s="164">
        <f t="shared" si="1"/>
        <v>1.05</v>
      </c>
      <c r="Q14" s="165">
        <f t="shared" si="1"/>
        <v>85.639999999999986</v>
      </c>
      <c r="R14" s="159">
        <f t="shared" si="1"/>
        <v>435.13</v>
      </c>
      <c r="S14" s="159">
        <f t="shared" si="1"/>
        <v>145.24</v>
      </c>
      <c r="T14" s="159">
        <f t="shared" si="1"/>
        <v>5.8000000000000007</v>
      </c>
      <c r="U14" s="159">
        <f t="shared" si="1"/>
        <v>552.19000000000005</v>
      </c>
      <c r="V14" s="159">
        <f t="shared" si="1"/>
        <v>1.0500000000000001E-2</v>
      </c>
      <c r="W14" s="159">
        <f t="shared" si="1"/>
        <v>6.5000000000000006E-3</v>
      </c>
      <c r="X14" s="160">
        <f t="shared" si="1"/>
        <v>0.18099999999999999</v>
      </c>
      <c r="Y14" s="101"/>
      <c r="Z14" s="101"/>
    </row>
    <row r="15" spans="1:26" ht="26.25" customHeight="1">
      <c r="A15" s="153"/>
      <c r="B15" s="166" t="s">
        <v>58</v>
      </c>
      <c r="C15" s="167"/>
      <c r="D15" s="166"/>
      <c r="E15" s="168" t="s">
        <v>48</v>
      </c>
      <c r="F15" s="169"/>
      <c r="G15" s="167"/>
      <c r="H15" s="170"/>
      <c r="I15" s="171"/>
      <c r="J15" s="172"/>
      <c r="K15" s="173">
        <f t="shared" ref="K15:K16" si="2">K13/27.2</f>
        <v>26.090073529411764</v>
      </c>
      <c r="L15" s="129"/>
      <c r="M15" s="130"/>
      <c r="N15" s="130"/>
      <c r="O15" s="130"/>
      <c r="P15" s="131"/>
      <c r="Q15" s="174"/>
      <c r="R15" s="171"/>
      <c r="S15" s="171"/>
      <c r="T15" s="171"/>
      <c r="U15" s="171"/>
      <c r="V15" s="171"/>
      <c r="W15" s="171"/>
      <c r="X15" s="172"/>
      <c r="Y15" s="101"/>
      <c r="Z15" s="101"/>
    </row>
    <row r="16" spans="1:26" ht="26.25" customHeight="1">
      <c r="A16" s="175"/>
      <c r="B16" s="176" t="s">
        <v>60</v>
      </c>
      <c r="C16" s="177"/>
      <c r="D16" s="176"/>
      <c r="E16" s="178" t="s">
        <v>48</v>
      </c>
      <c r="F16" s="179"/>
      <c r="G16" s="180"/>
      <c r="H16" s="181"/>
      <c r="I16" s="182"/>
      <c r="J16" s="183"/>
      <c r="K16" s="184">
        <f t="shared" si="2"/>
        <v>24.28308823529412</v>
      </c>
      <c r="L16" s="185"/>
      <c r="M16" s="186"/>
      <c r="N16" s="186"/>
      <c r="O16" s="186"/>
      <c r="P16" s="187"/>
      <c r="Q16" s="188"/>
      <c r="R16" s="182"/>
      <c r="S16" s="182"/>
      <c r="T16" s="182"/>
      <c r="U16" s="182"/>
      <c r="V16" s="182"/>
      <c r="W16" s="182"/>
      <c r="X16" s="183"/>
      <c r="Y16" s="101"/>
      <c r="Z16" s="101"/>
    </row>
    <row r="17" spans="1:26" ht="26.25" customHeight="1">
      <c r="A17" s="63"/>
      <c r="B17" s="63"/>
      <c r="C17" s="38"/>
      <c r="D17" s="189"/>
      <c r="E17" s="190"/>
      <c r="F17" s="31"/>
      <c r="G17" s="191"/>
      <c r="H17" s="192"/>
      <c r="I17" s="193"/>
      <c r="J17" s="194"/>
      <c r="K17" s="195"/>
      <c r="L17" s="196"/>
      <c r="M17" s="197"/>
      <c r="N17" s="197"/>
      <c r="O17" s="197"/>
      <c r="P17" s="198"/>
      <c r="Q17" s="192"/>
      <c r="R17" s="193"/>
      <c r="S17" s="193"/>
      <c r="T17" s="193"/>
      <c r="U17" s="193"/>
      <c r="V17" s="193"/>
      <c r="W17" s="193"/>
      <c r="X17" s="194"/>
      <c r="Y17" s="101"/>
      <c r="Z17" s="101"/>
    </row>
    <row r="18" spans="1:26" ht="26.25" customHeight="1">
      <c r="A18" s="30"/>
      <c r="B18" s="30"/>
      <c r="C18" s="195"/>
      <c r="D18" s="30"/>
      <c r="E18" s="199"/>
      <c r="F18" s="41"/>
      <c r="G18" s="42"/>
      <c r="H18" s="35"/>
      <c r="I18" s="36"/>
      <c r="J18" s="37"/>
      <c r="K18" s="195"/>
      <c r="L18" s="35"/>
      <c r="M18" s="36"/>
      <c r="N18" s="36"/>
      <c r="O18" s="36"/>
      <c r="P18" s="40"/>
      <c r="Q18" s="35"/>
      <c r="R18" s="36"/>
      <c r="S18" s="36"/>
      <c r="T18" s="36"/>
      <c r="U18" s="36"/>
      <c r="V18" s="36"/>
      <c r="W18" s="36"/>
      <c r="X18" s="37"/>
      <c r="Y18" s="101"/>
      <c r="Z18" s="101"/>
    </row>
    <row r="19" spans="1:26" ht="36.75" customHeight="1">
      <c r="A19" s="200"/>
      <c r="B19" s="201"/>
      <c r="C19" s="127"/>
      <c r="D19" s="202"/>
      <c r="E19" s="203"/>
      <c r="F19" s="204"/>
      <c r="G19" s="128"/>
      <c r="H19" s="129"/>
      <c r="I19" s="130"/>
      <c r="J19" s="131"/>
      <c r="K19" s="125"/>
      <c r="L19" s="129"/>
      <c r="M19" s="130"/>
      <c r="N19" s="130"/>
      <c r="O19" s="130"/>
      <c r="P19" s="205"/>
      <c r="Q19" s="129"/>
      <c r="R19" s="130"/>
      <c r="S19" s="135"/>
      <c r="T19" s="130"/>
      <c r="U19" s="130"/>
      <c r="V19" s="130"/>
      <c r="W19" s="130"/>
      <c r="X19" s="131"/>
      <c r="Y19" s="101"/>
      <c r="Z19" s="101"/>
    </row>
    <row r="20" spans="1:26" ht="33" customHeight="1">
      <c r="A20" s="200"/>
      <c r="B20" s="206"/>
      <c r="C20" s="141"/>
      <c r="D20" s="207"/>
      <c r="E20" s="208"/>
      <c r="F20" s="209"/>
      <c r="G20" s="138"/>
      <c r="H20" s="142"/>
      <c r="I20" s="143"/>
      <c r="J20" s="144"/>
      <c r="K20" s="138"/>
      <c r="L20" s="142"/>
      <c r="M20" s="143"/>
      <c r="N20" s="143"/>
      <c r="O20" s="143"/>
      <c r="P20" s="210"/>
      <c r="Q20" s="142"/>
      <c r="R20" s="143"/>
      <c r="S20" s="143"/>
      <c r="T20" s="143"/>
      <c r="U20" s="143"/>
      <c r="V20" s="143"/>
      <c r="W20" s="143"/>
      <c r="X20" s="144"/>
      <c r="Y20" s="101"/>
      <c r="Z20" s="101"/>
    </row>
    <row r="21" spans="1:26" ht="51" customHeight="1">
      <c r="A21" s="200"/>
      <c r="B21" s="124"/>
      <c r="C21" s="125"/>
      <c r="D21" s="123"/>
      <c r="E21" s="126"/>
      <c r="F21" s="127"/>
      <c r="G21" s="202"/>
      <c r="H21" s="129"/>
      <c r="I21" s="130"/>
      <c r="J21" s="131"/>
      <c r="K21" s="211"/>
      <c r="L21" s="129"/>
      <c r="M21" s="130"/>
      <c r="N21" s="130"/>
      <c r="O21" s="130"/>
      <c r="P21" s="205"/>
      <c r="Q21" s="129"/>
      <c r="R21" s="130"/>
      <c r="S21" s="130"/>
      <c r="T21" s="130"/>
      <c r="U21" s="130"/>
      <c r="V21" s="130"/>
      <c r="W21" s="130"/>
      <c r="X21" s="131"/>
      <c r="Y21" s="101"/>
      <c r="Z21" s="101"/>
    </row>
    <row r="22" spans="1:26" ht="37.5" customHeight="1">
      <c r="A22" s="200"/>
      <c r="B22" s="212"/>
      <c r="C22" s="138"/>
      <c r="D22" s="137"/>
      <c r="E22" s="139"/>
      <c r="F22" s="140"/>
      <c r="G22" s="213"/>
      <c r="H22" s="142"/>
      <c r="I22" s="143"/>
      <c r="J22" s="144"/>
      <c r="K22" s="138"/>
      <c r="L22" s="214"/>
      <c r="M22" s="143"/>
      <c r="N22" s="215"/>
      <c r="O22" s="143"/>
      <c r="P22" s="210"/>
      <c r="Q22" s="142"/>
      <c r="R22" s="143"/>
      <c r="S22" s="143"/>
      <c r="T22" s="143"/>
      <c r="U22" s="143"/>
      <c r="V22" s="143"/>
      <c r="W22" s="143"/>
      <c r="X22" s="144"/>
      <c r="Y22" s="101"/>
      <c r="Z22" s="101"/>
    </row>
    <row r="23" spans="1:26" ht="43.5" customHeight="1">
      <c r="A23" s="200"/>
      <c r="B23" s="200"/>
      <c r="C23" s="195"/>
      <c r="D23" s="30"/>
      <c r="E23" s="199"/>
      <c r="F23" s="41"/>
      <c r="G23" s="42"/>
      <c r="H23" s="35"/>
      <c r="I23" s="36"/>
      <c r="J23" s="37"/>
      <c r="K23" s="44"/>
      <c r="L23" s="35"/>
      <c r="M23" s="36"/>
      <c r="N23" s="36"/>
      <c r="O23" s="36"/>
      <c r="P23" s="40"/>
      <c r="Q23" s="35"/>
      <c r="R23" s="36"/>
      <c r="S23" s="36"/>
      <c r="T23" s="36"/>
      <c r="U23" s="36"/>
      <c r="V23" s="36"/>
      <c r="W23" s="36"/>
      <c r="X23" s="37"/>
      <c r="Y23" s="101"/>
      <c r="Z23" s="101"/>
    </row>
    <row r="24" spans="1:26" ht="26.25" customHeight="1">
      <c r="A24" s="200"/>
      <c r="B24" s="200"/>
      <c r="C24" s="195"/>
      <c r="D24" s="30"/>
      <c r="E24" s="216"/>
      <c r="F24" s="41"/>
      <c r="G24" s="122"/>
      <c r="H24" s="45"/>
      <c r="I24" s="47"/>
      <c r="J24" s="48"/>
      <c r="K24" s="73"/>
      <c r="L24" s="35"/>
      <c r="M24" s="36"/>
      <c r="N24" s="36"/>
      <c r="O24" s="36"/>
      <c r="P24" s="40"/>
      <c r="Q24" s="35"/>
      <c r="R24" s="36"/>
      <c r="S24" s="36"/>
      <c r="T24" s="36"/>
      <c r="U24" s="36"/>
      <c r="V24" s="36"/>
      <c r="W24" s="36"/>
      <c r="X24" s="37"/>
      <c r="Y24" s="101"/>
      <c r="Z24" s="101"/>
    </row>
    <row r="25" spans="1:26" ht="26.25" customHeight="1">
      <c r="A25" s="200"/>
      <c r="B25" s="200"/>
      <c r="C25" s="195"/>
      <c r="D25" s="30"/>
      <c r="E25" s="216"/>
      <c r="F25" s="41"/>
      <c r="G25" s="122"/>
      <c r="H25" s="45"/>
      <c r="I25" s="47"/>
      <c r="J25" s="48"/>
      <c r="K25" s="73"/>
      <c r="L25" s="35"/>
      <c r="M25" s="36"/>
      <c r="N25" s="36"/>
      <c r="O25" s="36"/>
      <c r="P25" s="40"/>
      <c r="Q25" s="35"/>
      <c r="R25" s="36"/>
      <c r="S25" s="36"/>
      <c r="T25" s="36"/>
      <c r="U25" s="36"/>
      <c r="V25" s="36"/>
      <c r="W25" s="36"/>
      <c r="X25" s="37"/>
      <c r="Y25" s="101"/>
      <c r="Z25" s="101"/>
    </row>
    <row r="26" spans="1:26" ht="26.25" customHeight="1">
      <c r="A26" s="200"/>
      <c r="B26" s="124"/>
      <c r="C26" s="217"/>
      <c r="D26" s="124"/>
      <c r="E26" s="149"/>
      <c r="F26" s="150"/>
      <c r="G26" s="218"/>
      <c r="H26" s="219"/>
      <c r="I26" s="220"/>
      <c r="J26" s="221"/>
      <c r="K26" s="222"/>
      <c r="L26" s="219"/>
      <c r="M26" s="220"/>
      <c r="N26" s="220"/>
      <c r="O26" s="220"/>
      <c r="P26" s="223"/>
      <c r="Q26" s="219"/>
      <c r="R26" s="220"/>
      <c r="S26" s="220"/>
      <c r="T26" s="220"/>
      <c r="U26" s="220"/>
      <c r="V26" s="220"/>
      <c r="W26" s="220"/>
      <c r="X26" s="221"/>
      <c r="Y26" s="224"/>
      <c r="Z26" s="224"/>
    </row>
    <row r="27" spans="1:26" ht="26.25" customHeight="1">
      <c r="A27" s="200"/>
      <c r="B27" s="212"/>
      <c r="C27" s="225"/>
      <c r="D27" s="212"/>
      <c r="E27" s="226"/>
      <c r="F27" s="227"/>
      <c r="G27" s="228"/>
      <c r="H27" s="229"/>
      <c r="I27" s="230"/>
      <c r="J27" s="231"/>
      <c r="K27" s="232"/>
      <c r="L27" s="229"/>
      <c r="M27" s="230"/>
      <c r="N27" s="230"/>
      <c r="O27" s="230"/>
      <c r="P27" s="233"/>
      <c r="Q27" s="229"/>
      <c r="R27" s="230"/>
      <c r="S27" s="230"/>
      <c r="T27" s="230"/>
      <c r="U27" s="230"/>
      <c r="V27" s="230"/>
      <c r="W27" s="230"/>
      <c r="X27" s="231"/>
      <c r="Y27" s="224"/>
      <c r="Z27" s="224"/>
    </row>
    <row r="28" spans="1:26" ht="15.75" customHeight="1">
      <c r="A28" s="234"/>
      <c r="B28" s="235"/>
      <c r="C28" s="217"/>
      <c r="D28" s="124"/>
      <c r="E28" s="236"/>
      <c r="F28" s="237"/>
      <c r="G28" s="167"/>
      <c r="H28" s="129"/>
      <c r="I28" s="130"/>
      <c r="J28" s="131"/>
      <c r="K28" s="238"/>
      <c r="L28" s="129"/>
      <c r="M28" s="130"/>
      <c r="N28" s="130"/>
      <c r="O28" s="130"/>
      <c r="P28" s="205"/>
      <c r="Q28" s="129"/>
      <c r="R28" s="130"/>
      <c r="S28" s="130"/>
      <c r="T28" s="130"/>
      <c r="U28" s="130"/>
      <c r="V28" s="130"/>
      <c r="W28" s="130"/>
      <c r="X28" s="131"/>
    </row>
    <row r="29" spans="1:26" ht="15.75" customHeight="1">
      <c r="A29" s="239"/>
      <c r="B29" s="240"/>
      <c r="C29" s="241"/>
      <c r="D29" s="242"/>
      <c r="E29" s="243"/>
      <c r="F29" s="244"/>
      <c r="G29" s="245"/>
      <c r="H29" s="246"/>
      <c r="I29" s="247"/>
      <c r="J29" s="248"/>
      <c r="K29" s="249"/>
      <c r="L29" s="250"/>
      <c r="M29" s="251"/>
      <c r="N29" s="251"/>
      <c r="O29" s="251"/>
      <c r="P29" s="252"/>
      <c r="Q29" s="250"/>
      <c r="R29" s="251"/>
      <c r="S29" s="251"/>
      <c r="T29" s="251"/>
      <c r="U29" s="251"/>
      <c r="V29" s="251"/>
      <c r="W29" s="251"/>
      <c r="X29" s="253"/>
    </row>
    <row r="30" spans="1:26" ht="15.75" customHeight="1">
      <c r="A30" s="6"/>
      <c r="B30" s="6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ht="15.75" customHeight="1">
      <c r="A31" s="254" t="s">
        <v>67</v>
      </c>
      <c r="B31" s="255"/>
      <c r="C31" s="25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6" ht="15.75" customHeight="1">
      <c r="A32" s="257" t="s">
        <v>68</v>
      </c>
      <c r="B32" s="258"/>
      <c r="C32" s="25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.75" customHeight="1">
      <c r="A33" s="6"/>
      <c r="B33" s="6"/>
      <c r="C33" s="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 customHeight="1">
      <c r="A34" s="6"/>
      <c r="B34" s="6"/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 customHeight="1">
      <c r="A35" s="6"/>
      <c r="B35" s="6"/>
      <c r="C35" s="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 customHeight="1">
      <c r="A36" s="6"/>
      <c r="B36" s="6"/>
      <c r="C36" s="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 customHeight="1">
      <c r="A37" s="6"/>
      <c r="B37" s="6"/>
      <c r="C37" s="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.75" customHeight="1">
      <c r="A38" s="6"/>
      <c r="B38" s="6"/>
      <c r="C38" s="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.75" customHeight="1">
      <c r="A39" s="6"/>
      <c r="B39" s="6"/>
      <c r="C39" s="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.75" customHeight="1">
      <c r="A40" s="260"/>
      <c r="B40" s="260"/>
      <c r="C40" s="261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</row>
    <row r="41" spans="1:20" ht="15.75" customHeight="1">
      <c r="C41" s="1"/>
    </row>
    <row r="42" spans="1:20" ht="15.75" customHeight="1">
      <c r="C42" s="1"/>
    </row>
    <row r="43" spans="1:20" ht="15.75" customHeight="1">
      <c r="C43" s="1"/>
    </row>
    <row r="44" spans="1:20" ht="15.75" customHeight="1">
      <c r="C44" s="1"/>
    </row>
    <row r="45" spans="1:20" ht="15.75" customHeight="1">
      <c r="C45" s="1"/>
    </row>
    <row r="46" spans="1:20" ht="15.75" customHeight="1">
      <c r="C46" s="1"/>
    </row>
    <row r="47" spans="1:20" ht="15.75" customHeight="1">
      <c r="C47" s="1"/>
    </row>
    <row r="48" spans="1:2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2">
    <mergeCell ref="L4:P4"/>
    <mergeCell ref="Q4:X4"/>
  </mergeCells>
  <pageMargins left="0.7" right="0.7" top="0.75" bottom="0.75" header="0" footer="0"/>
  <pageSetup paperSize="9" scale="4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tabSelected="1" topLeftCell="A6" zoomScale="40" zoomScaleNormal="40" workbookViewId="0">
      <selection activeCell="AB20" sqref="AB20"/>
    </sheetView>
  </sheetViews>
  <sheetFormatPr defaultColWidth="14.42578125" defaultRowHeight="15" customHeight="1"/>
  <cols>
    <col min="1" max="1" width="16.85546875" customWidth="1"/>
    <col min="2" max="2" width="10" customWidth="1"/>
    <col min="3" max="3" width="15.710937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3" width="11.28515625" customWidth="1"/>
    <col min="14" max="14" width="9.140625" customWidth="1"/>
    <col min="15" max="17" width="8.7109375" customWidth="1"/>
    <col min="18" max="18" width="11" customWidth="1"/>
    <col min="19" max="22" width="8.7109375" customWidth="1"/>
    <col min="23" max="23" width="11.140625" customWidth="1"/>
    <col min="24" max="26" width="8.7109375" customWidth="1"/>
  </cols>
  <sheetData>
    <row r="1" spans="1:26">
      <c r="C1" s="1"/>
    </row>
    <row r="2" spans="1:26" ht="23.25">
      <c r="A2" s="2" t="s">
        <v>0</v>
      </c>
      <c r="B2" s="2"/>
      <c r="C2" s="3"/>
      <c r="D2" s="2" t="s">
        <v>1</v>
      </c>
      <c r="E2" s="2"/>
      <c r="F2" s="4" t="s">
        <v>2</v>
      </c>
      <c r="G2" s="3">
        <v>20</v>
      </c>
      <c r="H2" s="2"/>
      <c r="K2" s="4"/>
      <c r="L2" s="3"/>
      <c r="M2" s="3"/>
      <c r="N2" s="5"/>
      <c r="O2" s="6"/>
    </row>
    <row r="3" spans="1:26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9"/>
      <c r="C4" s="266" t="s">
        <v>3</v>
      </c>
      <c r="D4" s="341"/>
      <c r="E4" s="264"/>
      <c r="F4" s="266"/>
      <c r="G4" s="9"/>
      <c r="H4" s="265" t="s">
        <v>4</v>
      </c>
      <c r="I4" s="265"/>
      <c r="J4" s="265"/>
      <c r="K4" s="8" t="s">
        <v>5</v>
      </c>
      <c r="L4" s="821" t="s">
        <v>6</v>
      </c>
      <c r="M4" s="822"/>
      <c r="N4" s="822"/>
      <c r="O4" s="822"/>
      <c r="P4" s="822"/>
      <c r="Q4" s="821" t="s">
        <v>7</v>
      </c>
      <c r="R4" s="822"/>
      <c r="S4" s="822"/>
      <c r="T4" s="822"/>
      <c r="U4" s="822"/>
      <c r="V4" s="822"/>
      <c r="W4" s="822"/>
      <c r="X4" s="823"/>
      <c r="Y4" s="101"/>
      <c r="Z4" s="101"/>
    </row>
    <row r="5" spans="1:26" ht="45.75">
      <c r="A5" s="267" t="s">
        <v>8</v>
      </c>
      <c r="B5" s="267"/>
      <c r="C5" s="20" t="s">
        <v>9</v>
      </c>
      <c r="D5" s="108" t="s">
        <v>10</v>
      </c>
      <c r="E5" s="18" t="s">
        <v>11</v>
      </c>
      <c r="F5" s="20" t="s">
        <v>12</v>
      </c>
      <c r="G5" s="18" t="s">
        <v>13</v>
      </c>
      <c r="H5" s="268" t="s">
        <v>14</v>
      </c>
      <c r="I5" s="106" t="s">
        <v>15</v>
      </c>
      <c r="J5" s="269" t="s">
        <v>16</v>
      </c>
      <c r="K5" s="108" t="s">
        <v>17</v>
      </c>
      <c r="L5" s="105" t="s">
        <v>18</v>
      </c>
      <c r="M5" s="105" t="s">
        <v>19</v>
      </c>
      <c r="N5" s="106" t="s">
        <v>20</v>
      </c>
      <c r="O5" s="728" t="s">
        <v>21</v>
      </c>
      <c r="P5" s="107" t="s">
        <v>22</v>
      </c>
      <c r="Q5" s="552" t="s">
        <v>23</v>
      </c>
      <c r="R5" s="554" t="s">
        <v>24</v>
      </c>
      <c r="S5" s="554" t="s">
        <v>25</v>
      </c>
      <c r="T5" s="554" t="s">
        <v>26</v>
      </c>
      <c r="U5" s="554" t="s">
        <v>27</v>
      </c>
      <c r="V5" s="556" t="s">
        <v>28</v>
      </c>
      <c r="W5" s="556" t="s">
        <v>29</v>
      </c>
      <c r="X5" s="18" t="s">
        <v>30</v>
      </c>
      <c r="Y5" s="101"/>
      <c r="Z5" s="101"/>
    </row>
    <row r="6" spans="1:26" ht="39" customHeight="1">
      <c r="A6" s="270" t="s">
        <v>31</v>
      </c>
      <c r="B6" s="61"/>
      <c r="C6" s="508">
        <v>28</v>
      </c>
      <c r="D6" s="795" t="s">
        <v>32</v>
      </c>
      <c r="E6" s="795" t="s">
        <v>69</v>
      </c>
      <c r="F6" s="731">
        <v>100</v>
      </c>
      <c r="G6" s="796"/>
      <c r="H6" s="797">
        <v>0.7</v>
      </c>
      <c r="I6" s="798">
        <v>0.1</v>
      </c>
      <c r="J6" s="799">
        <v>1.7</v>
      </c>
      <c r="K6" s="800">
        <v>10.3</v>
      </c>
      <c r="L6" s="45">
        <v>0.03</v>
      </c>
      <c r="M6" s="46">
        <v>0.04</v>
      </c>
      <c r="N6" s="47">
        <v>10</v>
      </c>
      <c r="O6" s="47">
        <v>10</v>
      </c>
      <c r="P6" s="48">
        <v>0</v>
      </c>
      <c r="Q6" s="46">
        <v>23</v>
      </c>
      <c r="R6" s="47">
        <v>42</v>
      </c>
      <c r="S6" s="47">
        <v>14</v>
      </c>
      <c r="T6" s="46">
        <v>0.6</v>
      </c>
      <c r="U6" s="47">
        <v>196</v>
      </c>
      <c r="V6" s="47">
        <v>0</v>
      </c>
      <c r="W6" s="46">
        <v>2.9999999999999997E-4</v>
      </c>
      <c r="X6" s="117">
        <v>0</v>
      </c>
      <c r="Y6" s="101"/>
      <c r="Z6" s="101"/>
    </row>
    <row r="7" spans="1:26" ht="39" customHeight="1">
      <c r="A7" s="293"/>
      <c r="B7" s="29"/>
      <c r="C7" s="195">
        <v>89</v>
      </c>
      <c r="D7" s="30" t="s">
        <v>50</v>
      </c>
      <c r="E7" s="388" t="s">
        <v>108</v>
      </c>
      <c r="F7" s="801">
        <v>100</v>
      </c>
      <c r="G7" s="122"/>
      <c r="H7" s="797">
        <v>16.54</v>
      </c>
      <c r="I7" s="798">
        <v>15.5</v>
      </c>
      <c r="J7" s="799">
        <v>3.67</v>
      </c>
      <c r="K7" s="800">
        <v>220.5</v>
      </c>
      <c r="L7" s="797">
        <v>0.06</v>
      </c>
      <c r="M7" s="802">
        <v>0.12</v>
      </c>
      <c r="N7" s="798">
        <v>1.1200000000000001</v>
      </c>
      <c r="O7" s="798">
        <v>54.5</v>
      </c>
      <c r="P7" s="799">
        <v>0</v>
      </c>
      <c r="Q7" s="802">
        <v>19</v>
      </c>
      <c r="R7" s="798">
        <v>141.22999999999999</v>
      </c>
      <c r="S7" s="798">
        <v>25.66</v>
      </c>
      <c r="T7" s="798">
        <v>1.44</v>
      </c>
      <c r="U7" s="798">
        <v>296.3</v>
      </c>
      <c r="V7" s="798">
        <v>7.0000000000000001E-3</v>
      </c>
      <c r="W7" s="798">
        <v>0</v>
      </c>
      <c r="X7" s="799">
        <v>0.06</v>
      </c>
      <c r="Y7" s="101"/>
      <c r="Z7" s="101"/>
    </row>
    <row r="8" spans="1:26" ht="39" customHeight="1">
      <c r="A8" s="293"/>
      <c r="B8" s="29"/>
      <c r="C8" s="195">
        <v>65</v>
      </c>
      <c r="D8" s="30" t="s">
        <v>66</v>
      </c>
      <c r="E8" s="388" t="s">
        <v>75</v>
      </c>
      <c r="F8" s="801">
        <v>180</v>
      </c>
      <c r="G8" s="523"/>
      <c r="H8" s="797">
        <v>7.74</v>
      </c>
      <c r="I8" s="798">
        <v>4.8600000000000003</v>
      </c>
      <c r="J8" s="799">
        <v>48.24</v>
      </c>
      <c r="K8" s="803">
        <v>268.38</v>
      </c>
      <c r="L8" s="46">
        <v>0.09</v>
      </c>
      <c r="M8" s="46">
        <v>0.2</v>
      </c>
      <c r="N8" s="47">
        <v>0</v>
      </c>
      <c r="O8" s="47">
        <v>36</v>
      </c>
      <c r="P8" s="76">
        <v>0.13</v>
      </c>
      <c r="Q8" s="45">
        <v>15.66</v>
      </c>
      <c r="R8" s="47">
        <v>70</v>
      </c>
      <c r="S8" s="47">
        <v>27.03</v>
      </c>
      <c r="T8" s="47">
        <v>1.49</v>
      </c>
      <c r="U8" s="47">
        <v>1.28</v>
      </c>
      <c r="V8" s="47">
        <v>0</v>
      </c>
      <c r="W8" s="47">
        <v>0</v>
      </c>
      <c r="X8" s="48">
        <v>0</v>
      </c>
      <c r="Y8" s="101"/>
      <c r="Z8" s="101"/>
    </row>
    <row r="9" spans="1:26" ht="39" customHeight="1">
      <c r="A9" s="293"/>
      <c r="B9" s="29"/>
      <c r="C9" s="195">
        <v>216</v>
      </c>
      <c r="D9" s="30" t="s">
        <v>45</v>
      </c>
      <c r="E9" s="407" t="s">
        <v>118</v>
      </c>
      <c r="F9" s="774">
        <v>200</v>
      </c>
      <c r="G9" s="122"/>
      <c r="H9" s="35">
        <v>0.26</v>
      </c>
      <c r="I9" s="36">
        <v>0</v>
      </c>
      <c r="J9" s="37">
        <v>15.46</v>
      </c>
      <c r="K9" s="195">
        <v>62</v>
      </c>
      <c r="L9" s="35">
        <v>0</v>
      </c>
      <c r="M9" s="36">
        <v>0</v>
      </c>
      <c r="N9" s="36">
        <v>4.4000000000000004</v>
      </c>
      <c r="O9" s="36">
        <v>0</v>
      </c>
      <c r="P9" s="40">
        <v>0</v>
      </c>
      <c r="Q9" s="35">
        <v>0.4</v>
      </c>
      <c r="R9" s="36">
        <v>0</v>
      </c>
      <c r="S9" s="36">
        <v>0</v>
      </c>
      <c r="T9" s="36">
        <v>0.04</v>
      </c>
      <c r="U9" s="36">
        <v>0.36</v>
      </c>
      <c r="V9" s="36">
        <v>0</v>
      </c>
      <c r="W9" s="36">
        <v>0</v>
      </c>
      <c r="X9" s="37">
        <v>0</v>
      </c>
      <c r="Y9" s="101"/>
      <c r="Z9" s="101"/>
    </row>
    <row r="10" spans="1:26" ht="39" customHeight="1">
      <c r="A10" s="293"/>
      <c r="B10" s="29"/>
      <c r="C10" s="195">
        <v>119</v>
      </c>
      <c r="D10" s="30" t="s">
        <v>40</v>
      </c>
      <c r="E10" s="42" t="s">
        <v>52</v>
      </c>
      <c r="F10" s="122">
        <v>30</v>
      </c>
      <c r="G10" s="804"/>
      <c r="H10" s="35">
        <v>2.13</v>
      </c>
      <c r="I10" s="36">
        <v>0.21</v>
      </c>
      <c r="J10" s="37">
        <v>13.26</v>
      </c>
      <c r="K10" s="44">
        <v>72</v>
      </c>
      <c r="L10" s="35">
        <v>0.03</v>
      </c>
      <c r="M10" s="39">
        <v>0.01</v>
      </c>
      <c r="N10" s="36">
        <v>0</v>
      </c>
      <c r="O10" s="36">
        <v>0</v>
      </c>
      <c r="P10" s="37">
        <v>0</v>
      </c>
      <c r="Q10" s="35">
        <v>11.1</v>
      </c>
      <c r="R10" s="36">
        <v>65.400000000000006</v>
      </c>
      <c r="S10" s="36">
        <v>19.5</v>
      </c>
      <c r="T10" s="36">
        <v>0.84</v>
      </c>
      <c r="U10" s="36">
        <v>27.9</v>
      </c>
      <c r="V10" s="36">
        <v>1E-3</v>
      </c>
      <c r="W10" s="36">
        <v>2E-3</v>
      </c>
      <c r="X10" s="37">
        <v>0</v>
      </c>
      <c r="Y10" s="101"/>
      <c r="Z10" s="101"/>
    </row>
    <row r="11" spans="1:26" ht="39" customHeight="1">
      <c r="A11" s="293"/>
      <c r="B11" s="29"/>
      <c r="C11" s="195">
        <v>120</v>
      </c>
      <c r="D11" s="30" t="s">
        <v>42</v>
      </c>
      <c r="E11" s="42" t="s">
        <v>53</v>
      </c>
      <c r="F11" s="122">
        <v>20</v>
      </c>
      <c r="G11" s="804"/>
      <c r="H11" s="35">
        <v>1.1399999999999999</v>
      </c>
      <c r="I11" s="36">
        <v>0.22</v>
      </c>
      <c r="J11" s="37">
        <v>7.44</v>
      </c>
      <c r="K11" s="44">
        <v>36.26</v>
      </c>
      <c r="L11" s="35">
        <v>0.02</v>
      </c>
      <c r="M11" s="39">
        <v>2.4E-2</v>
      </c>
      <c r="N11" s="36">
        <v>0.08</v>
      </c>
      <c r="O11" s="36">
        <v>0</v>
      </c>
      <c r="P11" s="37">
        <v>0</v>
      </c>
      <c r="Q11" s="35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37">
        <v>1.2E-2</v>
      </c>
      <c r="Y11" s="101"/>
      <c r="Z11" s="101"/>
    </row>
    <row r="12" spans="1:26" ht="39" customHeight="1">
      <c r="A12" s="293"/>
      <c r="B12" s="29"/>
      <c r="C12" s="805"/>
      <c r="D12" s="806"/>
      <c r="E12" s="326" t="s">
        <v>47</v>
      </c>
      <c r="F12" s="419">
        <f>F6+F7+F8+F9+F10+F11</f>
        <v>630</v>
      </c>
      <c r="G12" s="122"/>
      <c r="H12" s="35">
        <f t="shared" ref="H12:X12" si="0">H6+H7+H8+H9+H10+H11</f>
        <v>28.509999999999998</v>
      </c>
      <c r="I12" s="36">
        <f t="shared" si="0"/>
        <v>20.89</v>
      </c>
      <c r="J12" s="37">
        <f t="shared" si="0"/>
        <v>89.77</v>
      </c>
      <c r="K12" s="55">
        <f t="shared" si="0"/>
        <v>669.44</v>
      </c>
      <c r="L12" s="35">
        <f t="shared" si="0"/>
        <v>0.22999999999999998</v>
      </c>
      <c r="M12" s="36">
        <f t="shared" si="0"/>
        <v>0.39400000000000002</v>
      </c>
      <c r="N12" s="36">
        <f t="shared" si="0"/>
        <v>15.600000000000001</v>
      </c>
      <c r="O12" s="36">
        <f t="shared" si="0"/>
        <v>100.5</v>
      </c>
      <c r="P12" s="37">
        <f t="shared" si="0"/>
        <v>0.13</v>
      </c>
      <c r="Q12" s="39">
        <f t="shared" si="0"/>
        <v>75.959999999999994</v>
      </c>
      <c r="R12" s="36">
        <f t="shared" si="0"/>
        <v>342.63</v>
      </c>
      <c r="S12" s="36">
        <f t="shared" si="0"/>
        <v>94.39</v>
      </c>
      <c r="T12" s="36">
        <f t="shared" si="0"/>
        <v>4.87</v>
      </c>
      <c r="U12" s="36">
        <f t="shared" si="0"/>
        <v>595.34</v>
      </c>
      <c r="V12" s="36">
        <f t="shared" si="0"/>
        <v>0.01</v>
      </c>
      <c r="W12" s="36">
        <f t="shared" si="0"/>
        <v>4.3E-3</v>
      </c>
      <c r="X12" s="37">
        <f t="shared" si="0"/>
        <v>7.1999999999999995E-2</v>
      </c>
      <c r="Y12" s="101"/>
      <c r="Z12" s="101"/>
    </row>
    <row r="13" spans="1:26" ht="39" customHeight="1">
      <c r="A13" s="293"/>
      <c r="B13" s="29"/>
      <c r="C13" s="805"/>
      <c r="D13" s="586"/>
      <c r="E13" s="332" t="s">
        <v>48</v>
      </c>
      <c r="F13" s="527"/>
      <c r="G13" s="527"/>
      <c r="H13" s="52"/>
      <c r="I13" s="53"/>
      <c r="J13" s="54"/>
      <c r="K13" s="395">
        <f>K12/27.2</f>
        <v>24.611764705882354</v>
      </c>
      <c r="L13" s="52"/>
      <c r="M13" s="56"/>
      <c r="N13" s="53"/>
      <c r="O13" s="53"/>
      <c r="P13" s="54"/>
      <c r="Q13" s="56"/>
      <c r="R13" s="53"/>
      <c r="S13" s="53"/>
      <c r="T13" s="53"/>
      <c r="U13" s="53"/>
      <c r="V13" s="53"/>
      <c r="W13" s="53"/>
      <c r="X13" s="54"/>
      <c r="Y13" s="101"/>
      <c r="Z13" s="101"/>
    </row>
    <row r="14" spans="1:26" ht="39" customHeight="1">
      <c r="A14" s="270"/>
      <c r="B14" s="528"/>
      <c r="C14" s="38"/>
      <c r="D14" s="32"/>
      <c r="E14" s="807"/>
      <c r="F14" s="808"/>
      <c r="G14" s="731"/>
      <c r="H14" s="192"/>
      <c r="I14" s="193"/>
      <c r="J14" s="730"/>
      <c r="K14" s="731"/>
      <c r="L14" s="192"/>
      <c r="M14" s="193"/>
      <c r="N14" s="193"/>
      <c r="O14" s="193"/>
      <c r="P14" s="730"/>
      <c r="Q14" s="192"/>
      <c r="R14" s="193"/>
      <c r="S14" s="193"/>
      <c r="T14" s="193"/>
      <c r="U14" s="193"/>
      <c r="V14" s="193"/>
      <c r="W14" s="193"/>
      <c r="X14" s="194"/>
      <c r="Y14" s="101"/>
      <c r="Z14" s="101"/>
    </row>
    <row r="15" spans="1:26" ht="39" customHeight="1">
      <c r="A15" s="293"/>
      <c r="B15" s="529"/>
      <c r="C15" s="195"/>
      <c r="D15" s="30"/>
      <c r="E15" s="809"/>
      <c r="F15" s="408"/>
      <c r="G15" s="122"/>
      <c r="H15" s="45"/>
      <c r="I15" s="47"/>
      <c r="J15" s="76"/>
      <c r="K15" s="121"/>
      <c r="L15" s="45"/>
      <c r="M15" s="47"/>
      <c r="N15" s="47"/>
      <c r="O15" s="47"/>
      <c r="P15" s="76"/>
      <c r="Q15" s="45"/>
      <c r="R15" s="47"/>
      <c r="S15" s="47"/>
      <c r="T15" s="47"/>
      <c r="U15" s="47"/>
      <c r="V15" s="47"/>
      <c r="W15" s="47"/>
      <c r="X15" s="48"/>
      <c r="Y15" s="101"/>
      <c r="Z15" s="101"/>
    </row>
    <row r="16" spans="1:26" ht="39" customHeight="1">
      <c r="A16" s="322"/>
      <c r="B16" s="692"/>
      <c r="C16" s="125"/>
      <c r="D16" s="123"/>
      <c r="E16" s="810"/>
      <c r="F16" s="278"/>
      <c r="G16" s="128"/>
      <c r="H16" s="129"/>
      <c r="I16" s="130"/>
      <c r="J16" s="205"/>
      <c r="K16" s="128"/>
      <c r="L16" s="129"/>
      <c r="M16" s="130"/>
      <c r="N16" s="130"/>
      <c r="O16" s="130"/>
      <c r="P16" s="205"/>
      <c r="Q16" s="129"/>
      <c r="R16" s="130"/>
      <c r="S16" s="130"/>
      <c r="T16" s="130"/>
      <c r="U16" s="130"/>
      <c r="V16" s="130"/>
      <c r="W16" s="130"/>
      <c r="X16" s="131"/>
      <c r="Y16" s="101"/>
      <c r="Z16" s="101"/>
    </row>
    <row r="17" spans="1:26" ht="39" customHeight="1">
      <c r="A17" s="322"/>
      <c r="B17" s="811"/>
      <c r="C17" s="689"/>
      <c r="D17" s="213"/>
      <c r="E17" s="812"/>
      <c r="F17" s="286"/>
      <c r="G17" s="141"/>
      <c r="H17" s="142"/>
      <c r="I17" s="143"/>
      <c r="J17" s="210"/>
      <c r="K17" s="141"/>
      <c r="L17" s="142"/>
      <c r="M17" s="143"/>
      <c r="N17" s="143"/>
      <c r="O17" s="143"/>
      <c r="P17" s="210"/>
      <c r="Q17" s="142"/>
      <c r="R17" s="143"/>
      <c r="S17" s="143"/>
      <c r="T17" s="143"/>
      <c r="U17" s="143"/>
      <c r="V17" s="143"/>
      <c r="W17" s="143"/>
      <c r="X17" s="144"/>
      <c r="Y17" s="101"/>
      <c r="Z17" s="101"/>
    </row>
    <row r="18" spans="1:26" ht="48" customHeight="1">
      <c r="A18" s="322"/>
      <c r="B18" s="813"/>
      <c r="C18" s="125"/>
      <c r="D18" s="123"/>
      <c r="E18" s="618"/>
      <c r="F18" s="127"/>
      <c r="G18" s="128"/>
      <c r="H18" s="129"/>
      <c r="I18" s="130"/>
      <c r="J18" s="205"/>
      <c r="K18" s="128"/>
      <c r="L18" s="129"/>
      <c r="M18" s="130"/>
      <c r="N18" s="130"/>
      <c r="O18" s="130"/>
      <c r="P18" s="205"/>
      <c r="Q18" s="129"/>
      <c r="R18" s="130"/>
      <c r="S18" s="130"/>
      <c r="T18" s="130"/>
      <c r="U18" s="130"/>
      <c r="V18" s="130"/>
      <c r="W18" s="130"/>
      <c r="X18" s="131"/>
      <c r="Y18" s="101"/>
      <c r="Z18" s="101"/>
    </row>
    <row r="19" spans="1:26" ht="48" customHeight="1">
      <c r="A19" s="322"/>
      <c r="B19" s="206"/>
      <c r="C19" s="138"/>
      <c r="D19" s="137"/>
      <c r="E19" s="439"/>
      <c r="F19" s="140"/>
      <c r="G19" s="141"/>
      <c r="H19" s="142"/>
      <c r="I19" s="143"/>
      <c r="J19" s="210"/>
      <c r="K19" s="141"/>
      <c r="L19" s="142"/>
      <c r="M19" s="143"/>
      <c r="N19" s="143"/>
      <c r="O19" s="143"/>
      <c r="P19" s="210"/>
      <c r="Q19" s="142"/>
      <c r="R19" s="143"/>
      <c r="S19" s="143"/>
      <c r="T19" s="143"/>
      <c r="U19" s="143"/>
      <c r="V19" s="143"/>
      <c r="W19" s="143"/>
      <c r="X19" s="144"/>
      <c r="Y19" s="101"/>
      <c r="Z19" s="101"/>
    </row>
    <row r="20" spans="1:26" ht="39" customHeight="1">
      <c r="A20" s="322"/>
      <c r="B20" s="530"/>
      <c r="C20" s="70"/>
      <c r="D20" s="72"/>
      <c r="E20" s="320"/>
      <c r="F20" s="323"/>
      <c r="G20" s="70"/>
      <c r="H20" s="46"/>
      <c r="I20" s="47"/>
      <c r="J20" s="76"/>
      <c r="K20" s="121"/>
      <c r="L20" s="45"/>
      <c r="M20" s="47"/>
      <c r="N20" s="47"/>
      <c r="O20" s="47"/>
      <c r="P20" s="76"/>
      <c r="Q20" s="45"/>
      <c r="R20" s="47"/>
      <c r="S20" s="47"/>
      <c r="T20" s="47"/>
      <c r="U20" s="47"/>
      <c r="V20" s="47"/>
      <c r="W20" s="47"/>
      <c r="X20" s="48"/>
      <c r="Y20" s="101"/>
      <c r="Z20" s="101"/>
    </row>
    <row r="21" spans="1:26" ht="29.25" customHeight="1">
      <c r="A21" s="322"/>
      <c r="B21" s="530"/>
      <c r="C21" s="195"/>
      <c r="D21" s="30"/>
      <c r="E21" s="523"/>
      <c r="F21" s="41"/>
      <c r="G21" s="122"/>
      <c r="H21" s="35"/>
      <c r="I21" s="36"/>
      <c r="J21" s="40"/>
      <c r="K21" s="814"/>
      <c r="L21" s="35"/>
      <c r="M21" s="36"/>
      <c r="N21" s="36"/>
      <c r="O21" s="36"/>
      <c r="P21" s="40"/>
      <c r="Q21" s="35"/>
      <c r="R21" s="36"/>
      <c r="S21" s="36"/>
      <c r="T21" s="36"/>
      <c r="U21" s="36"/>
      <c r="V21" s="36"/>
      <c r="W21" s="36"/>
      <c r="X21" s="37"/>
      <c r="Y21" s="101"/>
      <c r="Z21" s="101"/>
    </row>
    <row r="22" spans="1:26" ht="39" customHeight="1">
      <c r="A22" s="322"/>
      <c r="B22" s="530"/>
      <c r="C22" s="195"/>
      <c r="D22" s="30"/>
      <c r="E22" s="523"/>
      <c r="F22" s="41"/>
      <c r="G22" s="122"/>
      <c r="H22" s="35"/>
      <c r="I22" s="36"/>
      <c r="J22" s="40"/>
      <c r="K22" s="814"/>
      <c r="L22" s="35"/>
      <c r="M22" s="36"/>
      <c r="N22" s="36"/>
      <c r="O22" s="36"/>
      <c r="P22" s="40"/>
      <c r="Q22" s="35"/>
      <c r="R22" s="36"/>
      <c r="S22" s="36"/>
      <c r="T22" s="36"/>
      <c r="U22" s="36"/>
      <c r="V22" s="36"/>
      <c r="W22" s="36"/>
      <c r="X22" s="37"/>
      <c r="Y22" s="101"/>
      <c r="Z22" s="101"/>
    </row>
    <row r="23" spans="1:26" ht="39" customHeight="1">
      <c r="A23" s="322"/>
      <c r="B23" s="692"/>
      <c r="C23" s="217"/>
      <c r="D23" s="124"/>
      <c r="E23" s="815"/>
      <c r="F23" s="150"/>
      <c r="G23" s="218"/>
      <c r="H23" s="219"/>
      <c r="I23" s="220"/>
      <c r="J23" s="223"/>
      <c r="K23" s="151"/>
      <c r="L23" s="219"/>
      <c r="M23" s="220"/>
      <c r="N23" s="220"/>
      <c r="O23" s="220"/>
      <c r="P23" s="223"/>
      <c r="Q23" s="219"/>
      <c r="R23" s="220"/>
      <c r="S23" s="220"/>
      <c r="T23" s="220"/>
      <c r="U23" s="220"/>
      <c r="V23" s="220"/>
      <c r="W23" s="220"/>
      <c r="X23" s="221"/>
      <c r="Y23" s="101"/>
      <c r="Z23" s="101"/>
    </row>
    <row r="24" spans="1:26" ht="39" customHeight="1">
      <c r="A24" s="322"/>
      <c r="B24" s="724"/>
      <c r="C24" s="513"/>
      <c r="D24" s="374"/>
      <c r="E24" s="816"/>
      <c r="F24" s="227"/>
      <c r="G24" s="228"/>
      <c r="H24" s="229"/>
      <c r="I24" s="230"/>
      <c r="J24" s="233"/>
      <c r="K24" s="817"/>
      <c r="L24" s="229"/>
      <c r="M24" s="230"/>
      <c r="N24" s="230"/>
      <c r="O24" s="230"/>
      <c r="P24" s="233"/>
      <c r="Q24" s="229"/>
      <c r="R24" s="230"/>
      <c r="S24" s="230"/>
      <c r="T24" s="230"/>
      <c r="U24" s="230"/>
      <c r="V24" s="230"/>
      <c r="W24" s="230"/>
      <c r="X24" s="231"/>
      <c r="Y24" s="101"/>
      <c r="Z24" s="101"/>
    </row>
    <row r="25" spans="1:26" ht="39" customHeight="1">
      <c r="A25" s="322"/>
      <c r="B25" s="710"/>
      <c r="C25" s="514"/>
      <c r="D25" s="376"/>
      <c r="E25" s="818"/>
      <c r="F25" s="169"/>
      <c r="G25" s="476"/>
      <c r="H25" s="219"/>
      <c r="I25" s="220"/>
      <c r="J25" s="223"/>
      <c r="K25" s="151"/>
      <c r="L25" s="219"/>
      <c r="M25" s="220"/>
      <c r="N25" s="220"/>
      <c r="O25" s="220"/>
      <c r="P25" s="223"/>
      <c r="Q25" s="219"/>
      <c r="R25" s="220"/>
      <c r="S25" s="220"/>
      <c r="T25" s="220"/>
      <c r="U25" s="220"/>
      <c r="V25" s="220"/>
      <c r="W25" s="220"/>
      <c r="X25" s="221"/>
      <c r="Y25" s="101"/>
      <c r="Z25" s="101"/>
    </row>
    <row r="26" spans="1:26" ht="39" customHeight="1">
      <c r="A26" s="331"/>
      <c r="B26" s="711"/>
      <c r="C26" s="241"/>
      <c r="D26" s="242"/>
      <c r="E26" s="819"/>
      <c r="F26" s="480"/>
      <c r="G26" s="481"/>
      <c r="H26" s="246"/>
      <c r="I26" s="247"/>
      <c r="J26" s="482"/>
      <c r="K26" s="820"/>
      <c r="L26" s="246"/>
      <c r="M26" s="247"/>
      <c r="N26" s="247"/>
      <c r="O26" s="247"/>
      <c r="P26" s="482"/>
      <c r="Q26" s="246"/>
      <c r="R26" s="247"/>
      <c r="S26" s="247"/>
      <c r="T26" s="247"/>
      <c r="U26" s="247"/>
      <c r="V26" s="247"/>
      <c r="W26" s="247"/>
      <c r="X26" s="248"/>
      <c r="Y26" s="101"/>
      <c r="Z26" s="101"/>
    </row>
    <row r="27" spans="1:26" ht="15.75" customHeight="1">
      <c r="A27" s="6"/>
      <c r="B27" s="6"/>
      <c r="C27" s="1"/>
      <c r="D27" s="6"/>
      <c r="E27" s="6"/>
      <c r="F27" s="6"/>
      <c r="G27" s="6"/>
      <c r="H27" s="93"/>
      <c r="I27" s="6"/>
      <c r="J27" s="6"/>
      <c r="K27" s="94"/>
      <c r="L27" s="6"/>
      <c r="M27" s="6"/>
      <c r="N27" s="6"/>
      <c r="O27" s="6"/>
    </row>
    <row r="28" spans="1:26" ht="15.75" customHeight="1">
      <c r="A28" s="714" t="s">
        <v>67</v>
      </c>
      <c r="B28" s="715"/>
      <c r="C28" s="716"/>
      <c r="D28" s="483"/>
      <c r="E28" s="337"/>
      <c r="F28" s="338"/>
      <c r="G28" s="6"/>
      <c r="H28" s="6"/>
      <c r="I28" s="6"/>
      <c r="J28" s="6"/>
    </row>
    <row r="29" spans="1:26" ht="15.75" customHeight="1">
      <c r="A29" s="339" t="s">
        <v>68</v>
      </c>
      <c r="B29" s="259"/>
      <c r="C29" s="340"/>
      <c r="D29" s="259"/>
      <c r="E29" s="337"/>
      <c r="F29" s="338"/>
      <c r="G29" s="6"/>
      <c r="H29" s="6"/>
      <c r="I29" s="6"/>
      <c r="J29" s="6"/>
    </row>
    <row r="30" spans="1:26" ht="15.75" customHeight="1">
      <c r="C30" s="1"/>
      <c r="D30" s="6"/>
      <c r="E30" s="337"/>
      <c r="F30" s="338"/>
      <c r="G30" s="6"/>
      <c r="H30" s="6"/>
      <c r="I30" s="6"/>
      <c r="J30" s="6"/>
    </row>
    <row r="31" spans="1:26" ht="15.75" customHeight="1">
      <c r="C31" s="1"/>
      <c r="D31" s="6"/>
      <c r="E31" s="337"/>
      <c r="F31" s="338"/>
      <c r="G31" s="6"/>
      <c r="H31" s="6"/>
      <c r="I31" s="6"/>
      <c r="J31" s="6"/>
    </row>
    <row r="32" spans="1:26" ht="15.75" customHeight="1">
      <c r="C32" s="1"/>
    </row>
    <row r="33" spans="3:3" ht="15.75" customHeight="1">
      <c r="C33" s="1"/>
    </row>
    <row r="34" spans="3:3" ht="15.75" customHeight="1">
      <c r="C34" s="1"/>
    </row>
    <row r="35" spans="3:3" ht="15.75" customHeight="1">
      <c r="C35" s="1"/>
    </row>
    <row r="36" spans="3:3" ht="15.75" customHeight="1">
      <c r="C36" s="1"/>
    </row>
    <row r="37" spans="3:3" ht="15.75" customHeight="1">
      <c r="C37" s="1"/>
    </row>
    <row r="38" spans="3:3" ht="15.75" customHeight="1">
      <c r="C38" s="1"/>
    </row>
    <row r="39" spans="3:3" ht="15.75" customHeight="1">
      <c r="C39" s="1"/>
    </row>
    <row r="40" spans="3:3" ht="15.75" customHeight="1">
      <c r="C40" s="1"/>
    </row>
    <row r="41" spans="3:3" ht="15.75" customHeight="1">
      <c r="C41" s="1"/>
    </row>
    <row r="42" spans="3:3" ht="15.75" customHeight="1">
      <c r="C42" s="1"/>
    </row>
    <row r="43" spans="3:3" ht="15.75" customHeight="1">
      <c r="C43" s="1"/>
    </row>
    <row r="44" spans="3:3" ht="15.75" customHeight="1">
      <c r="C44" s="1"/>
    </row>
    <row r="45" spans="3:3" ht="15.75" customHeight="1">
      <c r="C45" s="1"/>
    </row>
    <row r="46" spans="3:3" ht="15.75" customHeight="1">
      <c r="C46" s="1"/>
    </row>
    <row r="47" spans="3:3" ht="15.75" customHeight="1">
      <c r="C47" s="1"/>
    </row>
    <row r="48" spans="3:3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2">
    <mergeCell ref="L4:P4"/>
    <mergeCell ref="Q4:X4"/>
  </mergeCells>
  <pageMargins left="0.7" right="0.7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topLeftCell="A13" zoomScale="50" zoomScaleNormal="50" workbookViewId="0">
      <selection activeCell="A18" sqref="A18:X26"/>
    </sheetView>
  </sheetViews>
  <sheetFormatPr defaultColWidth="14.42578125" defaultRowHeight="15" customHeight="1"/>
  <cols>
    <col min="1" max="2" width="19.7109375" customWidth="1"/>
    <col min="3" max="3" width="16.140625" customWidth="1"/>
    <col min="4" max="4" width="22.14062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21" width="8.7109375" customWidth="1"/>
    <col min="22" max="22" width="11.28515625" customWidth="1"/>
    <col min="23" max="23" width="11.7109375" customWidth="1"/>
    <col min="24" max="26" width="8.7109375" customWidth="1"/>
  </cols>
  <sheetData>
    <row r="1" spans="1:26">
      <c r="C1" s="1"/>
    </row>
    <row r="2" spans="1:26" ht="23.25">
      <c r="A2" s="2" t="s">
        <v>0</v>
      </c>
      <c r="B2" s="2"/>
      <c r="C2" s="3"/>
      <c r="D2" s="2" t="s">
        <v>1</v>
      </c>
      <c r="E2" s="2"/>
      <c r="F2" s="4" t="s">
        <v>2</v>
      </c>
      <c r="G2" s="262">
        <v>3</v>
      </c>
      <c r="H2" s="2"/>
      <c r="K2" s="4"/>
      <c r="L2" s="3"/>
      <c r="M2" s="3"/>
      <c r="N2" s="5"/>
      <c r="O2" s="6"/>
    </row>
    <row r="3" spans="1:26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9"/>
      <c r="C4" s="9" t="s">
        <v>3</v>
      </c>
      <c r="D4" s="263"/>
      <c r="E4" s="264"/>
      <c r="F4" s="12"/>
      <c r="G4" s="9"/>
      <c r="H4" s="265" t="s">
        <v>4</v>
      </c>
      <c r="I4" s="265"/>
      <c r="J4" s="265"/>
      <c r="K4" s="8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29"/>
      <c r="Y4" s="101"/>
      <c r="Z4" s="101"/>
    </row>
    <row r="5" spans="1:26" ht="28.5" customHeight="1">
      <c r="A5" s="267" t="s">
        <v>8</v>
      </c>
      <c r="B5" s="267"/>
      <c r="C5" s="18" t="s">
        <v>9</v>
      </c>
      <c r="D5" s="25" t="s">
        <v>10</v>
      </c>
      <c r="E5" s="18" t="s">
        <v>11</v>
      </c>
      <c r="F5" s="21" t="s">
        <v>12</v>
      </c>
      <c r="G5" s="18" t="s">
        <v>13</v>
      </c>
      <c r="H5" s="268" t="s">
        <v>14</v>
      </c>
      <c r="I5" s="106" t="s">
        <v>15</v>
      </c>
      <c r="J5" s="269" t="s">
        <v>16</v>
      </c>
      <c r="K5" s="108" t="s">
        <v>17</v>
      </c>
      <c r="L5" s="109" t="s">
        <v>18</v>
      </c>
      <c r="M5" s="109" t="s">
        <v>19</v>
      </c>
      <c r="N5" s="109" t="s">
        <v>20</v>
      </c>
      <c r="O5" s="110" t="s">
        <v>21</v>
      </c>
      <c r="P5" s="109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6" t="s">
        <v>30</v>
      </c>
      <c r="Y5" s="101"/>
      <c r="Z5" s="101"/>
    </row>
    <row r="6" spans="1:26" ht="37.5" customHeight="1">
      <c r="A6" s="270" t="s">
        <v>31</v>
      </c>
      <c r="B6" s="271"/>
      <c r="C6" s="114">
        <v>28</v>
      </c>
      <c r="D6" s="63" t="s">
        <v>32</v>
      </c>
      <c r="E6" s="272" t="s">
        <v>69</v>
      </c>
      <c r="F6" s="273">
        <v>100</v>
      </c>
      <c r="G6" s="114"/>
      <c r="H6" s="115">
        <v>0.7</v>
      </c>
      <c r="I6" s="116">
        <v>0.1</v>
      </c>
      <c r="J6" s="117">
        <v>1.7</v>
      </c>
      <c r="K6" s="114">
        <v>10.3</v>
      </c>
      <c r="L6" s="115">
        <v>0.03</v>
      </c>
      <c r="M6" s="116">
        <v>0.04</v>
      </c>
      <c r="N6" s="116">
        <v>10</v>
      </c>
      <c r="O6" s="116">
        <v>10</v>
      </c>
      <c r="P6" s="274">
        <v>0</v>
      </c>
      <c r="Q6" s="115">
        <v>23</v>
      </c>
      <c r="R6" s="116">
        <v>42</v>
      </c>
      <c r="S6" s="116">
        <v>14</v>
      </c>
      <c r="T6" s="116">
        <v>0.6</v>
      </c>
      <c r="U6" s="116">
        <v>196</v>
      </c>
      <c r="V6" s="116">
        <v>0</v>
      </c>
      <c r="W6" s="116">
        <v>2.9999999999999997E-4</v>
      </c>
      <c r="X6" s="117">
        <v>0</v>
      </c>
      <c r="Y6" s="101"/>
      <c r="Z6" s="101"/>
    </row>
    <row r="7" spans="1:26" ht="37.5" customHeight="1">
      <c r="A7" s="275"/>
      <c r="B7" s="276" t="s">
        <v>58</v>
      </c>
      <c r="C7" s="125">
        <v>90</v>
      </c>
      <c r="D7" s="123" t="s">
        <v>70</v>
      </c>
      <c r="E7" s="277" t="s">
        <v>71</v>
      </c>
      <c r="F7" s="278">
        <v>100</v>
      </c>
      <c r="G7" s="125"/>
      <c r="H7" s="279">
        <v>16.899999999999999</v>
      </c>
      <c r="I7" s="280">
        <v>15.6</v>
      </c>
      <c r="J7" s="281">
        <v>9.9</v>
      </c>
      <c r="K7" s="282">
        <v>247.5</v>
      </c>
      <c r="L7" s="279">
        <v>0.41</v>
      </c>
      <c r="M7" s="280">
        <v>0.17</v>
      </c>
      <c r="N7" s="280">
        <v>0.1</v>
      </c>
      <c r="O7" s="280">
        <v>28.7</v>
      </c>
      <c r="P7" s="283">
        <v>0.18</v>
      </c>
      <c r="Q7" s="279">
        <v>60.2</v>
      </c>
      <c r="R7" s="280">
        <v>130.6</v>
      </c>
      <c r="S7" s="280">
        <v>27.62</v>
      </c>
      <c r="T7" s="280">
        <v>1.78</v>
      </c>
      <c r="U7" s="280">
        <v>298.2</v>
      </c>
      <c r="V7" s="280">
        <v>8.0000000000000002E-3</v>
      </c>
      <c r="W7" s="280">
        <v>3.0000000000000001E-3</v>
      </c>
      <c r="X7" s="281">
        <v>0.1</v>
      </c>
      <c r="Y7" s="101"/>
      <c r="Z7" s="101"/>
    </row>
    <row r="8" spans="1:26" ht="37.5" customHeight="1">
      <c r="A8" s="284"/>
      <c r="B8" s="206" t="s">
        <v>72</v>
      </c>
      <c r="C8" s="138">
        <v>88</v>
      </c>
      <c r="D8" s="137" t="s">
        <v>50</v>
      </c>
      <c r="E8" s="285" t="s">
        <v>73</v>
      </c>
      <c r="F8" s="286">
        <v>100</v>
      </c>
      <c r="G8" s="138"/>
      <c r="H8" s="142">
        <v>20</v>
      </c>
      <c r="I8" s="143">
        <v>18.43</v>
      </c>
      <c r="J8" s="144">
        <v>3.22</v>
      </c>
      <c r="K8" s="138">
        <v>258.7</v>
      </c>
      <c r="L8" s="287">
        <v>0.06</v>
      </c>
      <c r="M8" s="288">
        <v>0.14000000000000001</v>
      </c>
      <c r="N8" s="288">
        <v>0.62</v>
      </c>
      <c r="O8" s="288">
        <v>0</v>
      </c>
      <c r="P8" s="289">
        <v>0</v>
      </c>
      <c r="Q8" s="287">
        <v>13.1</v>
      </c>
      <c r="R8" s="288">
        <v>189.74</v>
      </c>
      <c r="S8" s="288">
        <v>24.49</v>
      </c>
      <c r="T8" s="288">
        <v>2.75</v>
      </c>
      <c r="U8" s="288">
        <v>335.9</v>
      </c>
      <c r="V8" s="288">
        <v>8.0000000000000002E-3</v>
      </c>
      <c r="W8" s="288">
        <v>0</v>
      </c>
      <c r="X8" s="290">
        <v>6.5000000000000002E-2</v>
      </c>
      <c r="Y8" s="101"/>
      <c r="Z8" s="101"/>
    </row>
    <row r="9" spans="1:26" ht="37.5" customHeight="1">
      <c r="A9" s="275"/>
      <c r="B9" s="276"/>
      <c r="C9" s="125">
        <v>52</v>
      </c>
      <c r="D9" s="123" t="s">
        <v>56</v>
      </c>
      <c r="E9" s="277" t="s">
        <v>74</v>
      </c>
      <c r="F9" s="278">
        <v>180</v>
      </c>
      <c r="G9" s="125"/>
      <c r="H9" s="129">
        <v>4.8600000000000003</v>
      </c>
      <c r="I9" s="130">
        <v>7.92</v>
      </c>
      <c r="J9" s="131">
        <v>29.88</v>
      </c>
      <c r="K9" s="125">
        <v>209.7</v>
      </c>
      <c r="L9" s="129">
        <v>0.126</v>
      </c>
      <c r="M9" s="130">
        <v>0.13</v>
      </c>
      <c r="N9" s="130">
        <v>17.510000000000002</v>
      </c>
      <c r="O9" s="130">
        <v>23.4</v>
      </c>
      <c r="P9" s="205">
        <v>0.09</v>
      </c>
      <c r="Q9" s="129">
        <v>68.180000000000007</v>
      </c>
      <c r="R9" s="130">
        <v>96.8</v>
      </c>
      <c r="S9" s="130">
        <v>31.77</v>
      </c>
      <c r="T9" s="130">
        <v>1.03</v>
      </c>
      <c r="U9" s="130">
        <v>966.42</v>
      </c>
      <c r="V9" s="130">
        <v>0.03</v>
      </c>
      <c r="W9" s="130">
        <v>0</v>
      </c>
      <c r="X9" s="131">
        <v>0.05</v>
      </c>
      <c r="Y9" s="101"/>
      <c r="Z9" s="101"/>
    </row>
    <row r="10" spans="1:26" ht="37.5" customHeight="1">
      <c r="A10" s="284"/>
      <c r="B10" s="206"/>
      <c r="C10" s="140">
        <v>50</v>
      </c>
      <c r="D10" s="291" t="s">
        <v>56</v>
      </c>
      <c r="E10" s="137" t="s">
        <v>65</v>
      </c>
      <c r="F10" s="140">
        <v>180</v>
      </c>
      <c r="G10" s="141"/>
      <c r="H10" s="287">
        <v>3.96</v>
      </c>
      <c r="I10" s="288">
        <v>9.36</v>
      </c>
      <c r="J10" s="290">
        <v>26.82</v>
      </c>
      <c r="K10" s="292">
        <v>207.72</v>
      </c>
      <c r="L10" s="287">
        <v>0.16</v>
      </c>
      <c r="M10" s="288">
        <v>0.14000000000000001</v>
      </c>
      <c r="N10" s="288">
        <v>21.78</v>
      </c>
      <c r="O10" s="288">
        <v>25.92</v>
      </c>
      <c r="P10" s="289">
        <v>0.18</v>
      </c>
      <c r="Q10" s="287">
        <v>43.63</v>
      </c>
      <c r="R10" s="288">
        <v>102.6</v>
      </c>
      <c r="S10" s="288">
        <v>33.35</v>
      </c>
      <c r="T10" s="288">
        <v>1.36</v>
      </c>
      <c r="U10" s="288">
        <v>841.68</v>
      </c>
      <c r="V10" s="288">
        <v>8.9999999999999993E-3</v>
      </c>
      <c r="W10" s="288">
        <v>2E-3</v>
      </c>
      <c r="X10" s="290">
        <v>0.05</v>
      </c>
      <c r="Y10" s="101"/>
      <c r="Z10" s="101"/>
    </row>
    <row r="11" spans="1:26" ht="37.5" customHeight="1">
      <c r="A11" s="293"/>
      <c r="B11" s="294"/>
      <c r="C11" s="111">
        <v>98</v>
      </c>
      <c r="D11" s="71" t="s">
        <v>45</v>
      </c>
      <c r="E11" s="295" t="s">
        <v>51</v>
      </c>
      <c r="F11" s="147">
        <v>200</v>
      </c>
      <c r="G11" s="42"/>
      <c r="H11" s="35">
        <v>0.4</v>
      </c>
      <c r="I11" s="36">
        <v>0</v>
      </c>
      <c r="J11" s="37">
        <v>27</v>
      </c>
      <c r="K11" s="44">
        <v>110</v>
      </c>
      <c r="L11" s="45">
        <v>0.05</v>
      </c>
      <c r="M11" s="47">
        <v>0.02</v>
      </c>
      <c r="N11" s="47">
        <v>0</v>
      </c>
      <c r="O11" s="47">
        <v>0</v>
      </c>
      <c r="P11" s="76">
        <v>0</v>
      </c>
      <c r="Q11" s="45">
        <v>16.649999999999999</v>
      </c>
      <c r="R11" s="47">
        <v>98.1</v>
      </c>
      <c r="S11" s="47">
        <v>29.25</v>
      </c>
      <c r="T11" s="47">
        <v>1.26</v>
      </c>
      <c r="U11" s="47">
        <v>41.85</v>
      </c>
      <c r="V11" s="47">
        <v>2E-3</v>
      </c>
      <c r="W11" s="47">
        <v>3.0000000000000001E-3</v>
      </c>
      <c r="X11" s="48">
        <v>0</v>
      </c>
      <c r="Y11" s="101"/>
      <c r="Z11" s="101"/>
    </row>
    <row r="12" spans="1:26" ht="37.5" customHeight="1">
      <c r="A12" s="293"/>
      <c r="B12" s="294"/>
      <c r="C12" s="111">
        <v>119</v>
      </c>
      <c r="D12" s="71" t="s">
        <v>40</v>
      </c>
      <c r="E12" s="72" t="s">
        <v>52</v>
      </c>
      <c r="F12" s="147">
        <v>20</v>
      </c>
      <c r="G12" s="111"/>
      <c r="H12" s="45">
        <v>1.4</v>
      </c>
      <c r="I12" s="47">
        <v>0.14000000000000001</v>
      </c>
      <c r="J12" s="48">
        <v>8.8000000000000007</v>
      </c>
      <c r="K12" s="111">
        <v>48</v>
      </c>
      <c r="L12" s="45">
        <v>0.02</v>
      </c>
      <c r="M12" s="47">
        <v>6.0000000000000001E-3</v>
      </c>
      <c r="N12" s="47">
        <v>0</v>
      </c>
      <c r="O12" s="47">
        <v>0</v>
      </c>
      <c r="P12" s="76">
        <v>0</v>
      </c>
      <c r="Q12" s="45">
        <v>7.4</v>
      </c>
      <c r="R12" s="47">
        <v>43.6</v>
      </c>
      <c r="S12" s="47">
        <v>13</v>
      </c>
      <c r="T12" s="47">
        <v>0.56000000000000005</v>
      </c>
      <c r="U12" s="47">
        <v>18.600000000000001</v>
      </c>
      <c r="V12" s="47">
        <v>5.9999999999999995E-4</v>
      </c>
      <c r="W12" s="47">
        <v>1E-3</v>
      </c>
      <c r="X12" s="48">
        <v>0</v>
      </c>
      <c r="Y12" s="101"/>
      <c r="Z12" s="101"/>
    </row>
    <row r="13" spans="1:26" ht="37.5" customHeight="1">
      <c r="A13" s="293"/>
      <c r="B13" s="294"/>
      <c r="C13" s="111">
        <v>120</v>
      </c>
      <c r="D13" s="71" t="s">
        <v>42</v>
      </c>
      <c r="E13" s="72" t="s">
        <v>53</v>
      </c>
      <c r="F13" s="70">
        <v>20</v>
      </c>
      <c r="G13" s="111"/>
      <c r="H13" s="45">
        <v>1.1399999999999999</v>
      </c>
      <c r="I13" s="47">
        <v>0.22</v>
      </c>
      <c r="J13" s="48">
        <v>7.44</v>
      </c>
      <c r="K13" s="73">
        <v>36.26</v>
      </c>
      <c r="L13" s="35">
        <v>0.02</v>
      </c>
      <c r="M13" s="36">
        <v>2.4E-2</v>
      </c>
      <c r="N13" s="36">
        <v>0.08</v>
      </c>
      <c r="O13" s="36">
        <v>0</v>
      </c>
      <c r="P13" s="40">
        <v>0</v>
      </c>
      <c r="Q13" s="35">
        <v>6.8</v>
      </c>
      <c r="R13" s="36">
        <v>24</v>
      </c>
      <c r="S13" s="36">
        <v>8.1999999999999993</v>
      </c>
      <c r="T13" s="36">
        <v>0.46</v>
      </c>
      <c r="U13" s="36">
        <v>73.5</v>
      </c>
      <c r="V13" s="36">
        <v>2E-3</v>
      </c>
      <c r="W13" s="36">
        <v>2E-3</v>
      </c>
      <c r="X13" s="37">
        <v>1.2E-2</v>
      </c>
      <c r="Y13" s="101"/>
      <c r="Z13" s="101"/>
    </row>
    <row r="14" spans="1:26" ht="37.5" customHeight="1">
      <c r="A14" s="275"/>
      <c r="B14" s="276" t="s">
        <v>58</v>
      </c>
      <c r="C14" s="125"/>
      <c r="D14" s="123"/>
      <c r="E14" s="296" t="s">
        <v>47</v>
      </c>
      <c r="F14" s="150">
        <f>F6+F7+F9+F11+F12+F13</f>
        <v>620</v>
      </c>
      <c r="G14" s="125"/>
      <c r="H14" s="129">
        <f t="shared" ref="H14:X14" si="0">H6+H7+H9+H11+H12+H13</f>
        <v>25.399999999999995</v>
      </c>
      <c r="I14" s="130">
        <f t="shared" si="0"/>
        <v>23.979999999999997</v>
      </c>
      <c r="J14" s="131">
        <f t="shared" si="0"/>
        <v>84.719999999999985</v>
      </c>
      <c r="K14" s="211">
        <f t="shared" si="0"/>
        <v>661.76</v>
      </c>
      <c r="L14" s="129">
        <f t="shared" si="0"/>
        <v>0.65600000000000003</v>
      </c>
      <c r="M14" s="130">
        <f t="shared" si="0"/>
        <v>0.39000000000000007</v>
      </c>
      <c r="N14" s="130">
        <f t="shared" si="0"/>
        <v>27.689999999999998</v>
      </c>
      <c r="O14" s="130">
        <f t="shared" si="0"/>
        <v>62.1</v>
      </c>
      <c r="P14" s="205">
        <f t="shared" si="0"/>
        <v>0.27</v>
      </c>
      <c r="Q14" s="129">
        <f t="shared" si="0"/>
        <v>182.23000000000002</v>
      </c>
      <c r="R14" s="130">
        <f t="shared" si="0"/>
        <v>435.1</v>
      </c>
      <c r="S14" s="130">
        <f t="shared" si="0"/>
        <v>123.84</v>
      </c>
      <c r="T14" s="130">
        <f t="shared" si="0"/>
        <v>5.69</v>
      </c>
      <c r="U14" s="130">
        <f t="shared" si="0"/>
        <v>1594.5699999999997</v>
      </c>
      <c r="V14" s="130">
        <f t="shared" si="0"/>
        <v>4.2600000000000006E-2</v>
      </c>
      <c r="W14" s="130">
        <f t="shared" si="0"/>
        <v>9.2999999999999992E-3</v>
      </c>
      <c r="X14" s="131">
        <f t="shared" si="0"/>
        <v>0.16200000000000003</v>
      </c>
      <c r="Y14" s="101"/>
      <c r="Z14" s="101"/>
    </row>
    <row r="15" spans="1:26" ht="37.5" customHeight="1">
      <c r="A15" s="284"/>
      <c r="B15" s="206" t="s">
        <v>72</v>
      </c>
      <c r="C15" s="138"/>
      <c r="D15" s="137"/>
      <c r="E15" s="297" t="s">
        <v>47</v>
      </c>
      <c r="F15" s="298">
        <f>F6+F8+F10+F11+F12+F13</f>
        <v>620</v>
      </c>
      <c r="G15" s="213"/>
      <c r="H15" s="142">
        <f t="shared" ref="H15:X15" si="1">H6+H8+H10+H11+H12+H13</f>
        <v>27.599999999999998</v>
      </c>
      <c r="I15" s="143">
        <f t="shared" si="1"/>
        <v>28.25</v>
      </c>
      <c r="J15" s="144">
        <f t="shared" si="1"/>
        <v>74.98</v>
      </c>
      <c r="K15" s="299">
        <f t="shared" si="1"/>
        <v>670.98</v>
      </c>
      <c r="L15" s="142">
        <f t="shared" si="1"/>
        <v>0.34</v>
      </c>
      <c r="M15" s="143">
        <f t="shared" si="1"/>
        <v>0.37000000000000011</v>
      </c>
      <c r="N15" s="143">
        <f t="shared" si="1"/>
        <v>32.479999999999997</v>
      </c>
      <c r="O15" s="143">
        <f t="shared" si="1"/>
        <v>35.92</v>
      </c>
      <c r="P15" s="210">
        <f t="shared" si="1"/>
        <v>0.18</v>
      </c>
      <c r="Q15" s="142">
        <f t="shared" si="1"/>
        <v>110.58</v>
      </c>
      <c r="R15" s="143">
        <f t="shared" si="1"/>
        <v>500.04000000000008</v>
      </c>
      <c r="S15" s="143">
        <f t="shared" si="1"/>
        <v>122.29</v>
      </c>
      <c r="T15" s="143">
        <f t="shared" si="1"/>
        <v>6.9899999999999993</v>
      </c>
      <c r="U15" s="143">
        <f t="shared" si="1"/>
        <v>1507.5299999999997</v>
      </c>
      <c r="V15" s="143">
        <f t="shared" si="1"/>
        <v>2.1600000000000001E-2</v>
      </c>
      <c r="W15" s="143">
        <f t="shared" si="1"/>
        <v>8.3000000000000001E-3</v>
      </c>
      <c r="X15" s="144">
        <f t="shared" si="1"/>
        <v>0.127</v>
      </c>
      <c r="Y15" s="101"/>
      <c r="Z15" s="101"/>
    </row>
    <row r="16" spans="1:26" ht="37.5" customHeight="1">
      <c r="A16" s="275"/>
      <c r="B16" s="276" t="s">
        <v>58</v>
      </c>
      <c r="C16" s="125"/>
      <c r="D16" s="123"/>
      <c r="E16" s="296" t="s">
        <v>48</v>
      </c>
      <c r="F16" s="127"/>
      <c r="G16" s="202"/>
      <c r="H16" s="300"/>
      <c r="I16" s="301"/>
      <c r="J16" s="302"/>
      <c r="K16" s="303">
        <f t="shared" ref="K16:K17" si="2">K14/27.2</f>
        <v>24.329411764705881</v>
      </c>
      <c r="L16" s="300"/>
      <c r="M16" s="301"/>
      <c r="N16" s="301"/>
      <c r="O16" s="301"/>
      <c r="P16" s="304"/>
      <c r="Q16" s="300"/>
      <c r="R16" s="301"/>
      <c r="S16" s="301"/>
      <c r="T16" s="301"/>
      <c r="U16" s="301"/>
      <c r="V16" s="301"/>
      <c r="W16" s="301"/>
      <c r="X16" s="302"/>
      <c r="Y16" s="101"/>
      <c r="Z16" s="101"/>
    </row>
    <row r="17" spans="1:26" ht="37.5" customHeight="1">
      <c r="A17" s="305"/>
      <c r="B17" s="306" t="s">
        <v>72</v>
      </c>
      <c r="C17" s="307"/>
      <c r="D17" s="308"/>
      <c r="E17" s="309" t="s">
        <v>48</v>
      </c>
      <c r="F17" s="244"/>
      <c r="G17" s="245"/>
      <c r="H17" s="310"/>
      <c r="I17" s="311"/>
      <c r="J17" s="312"/>
      <c r="K17" s="313">
        <f t="shared" si="2"/>
        <v>24.668382352941176</v>
      </c>
      <c r="L17" s="314"/>
      <c r="M17" s="315"/>
      <c r="N17" s="315"/>
      <c r="O17" s="315"/>
      <c r="P17" s="316"/>
      <c r="Q17" s="314"/>
      <c r="R17" s="315"/>
      <c r="S17" s="315"/>
      <c r="T17" s="315"/>
      <c r="U17" s="315"/>
      <c r="V17" s="315"/>
      <c r="W17" s="315"/>
      <c r="X17" s="317"/>
      <c r="Y17" s="101"/>
      <c r="Z17" s="101"/>
    </row>
    <row r="18" spans="1:26" ht="37.5" customHeight="1">
      <c r="A18" s="270"/>
      <c r="B18" s="270"/>
      <c r="C18" s="62"/>
      <c r="D18" s="64"/>
      <c r="E18" s="318"/>
      <c r="F18" s="319"/>
      <c r="G18" s="32"/>
      <c r="H18" s="192"/>
      <c r="I18" s="193"/>
      <c r="J18" s="194"/>
      <c r="K18" s="195"/>
      <c r="L18" s="115"/>
      <c r="M18" s="116"/>
      <c r="N18" s="116"/>
      <c r="O18" s="116"/>
      <c r="P18" s="274"/>
      <c r="Q18" s="115"/>
      <c r="R18" s="116"/>
      <c r="S18" s="116"/>
      <c r="T18" s="116"/>
      <c r="U18" s="116"/>
      <c r="V18" s="116"/>
      <c r="W18" s="116"/>
      <c r="X18" s="117"/>
      <c r="Y18" s="101"/>
      <c r="Z18" s="101"/>
    </row>
    <row r="19" spans="1:26" ht="37.5" customHeight="1">
      <c r="A19" s="293"/>
      <c r="B19" s="293"/>
      <c r="C19" s="70"/>
      <c r="D19" s="72"/>
      <c r="E19" s="320"/>
      <c r="F19" s="321"/>
      <c r="G19" s="71"/>
      <c r="H19" s="45"/>
      <c r="I19" s="47"/>
      <c r="J19" s="48"/>
      <c r="K19" s="121"/>
      <c r="L19" s="45"/>
      <c r="M19" s="47"/>
      <c r="N19" s="47"/>
      <c r="O19" s="47"/>
      <c r="P19" s="76"/>
      <c r="Q19" s="45"/>
      <c r="R19" s="47"/>
      <c r="S19" s="47"/>
      <c r="T19" s="47"/>
      <c r="U19" s="47"/>
      <c r="V19" s="47"/>
      <c r="W19" s="47"/>
      <c r="X19" s="48"/>
      <c r="Y19" s="101"/>
      <c r="Z19" s="101"/>
    </row>
    <row r="20" spans="1:26" ht="37.5" customHeight="1">
      <c r="A20" s="322"/>
      <c r="B20" s="322"/>
      <c r="C20" s="70"/>
      <c r="D20" s="72"/>
      <c r="E20" s="320"/>
      <c r="F20" s="321"/>
      <c r="G20" s="71"/>
      <c r="H20" s="45"/>
      <c r="I20" s="47"/>
      <c r="J20" s="48"/>
      <c r="K20" s="148"/>
      <c r="L20" s="45"/>
      <c r="M20" s="47"/>
      <c r="N20" s="47"/>
      <c r="O20" s="47"/>
      <c r="P20" s="76"/>
      <c r="Q20" s="45"/>
      <c r="R20" s="47"/>
      <c r="S20" s="47"/>
      <c r="T20" s="47"/>
      <c r="U20" s="47"/>
      <c r="V20" s="47"/>
      <c r="W20" s="47"/>
      <c r="X20" s="48"/>
      <c r="Y20" s="101"/>
      <c r="Z20" s="101"/>
    </row>
    <row r="21" spans="1:26" ht="37.5" customHeight="1">
      <c r="A21" s="322"/>
      <c r="B21" s="322"/>
      <c r="C21" s="70"/>
      <c r="D21" s="72"/>
      <c r="E21" s="320"/>
      <c r="F21" s="321"/>
      <c r="G21" s="71"/>
      <c r="H21" s="45"/>
      <c r="I21" s="47"/>
      <c r="J21" s="48"/>
      <c r="K21" s="121"/>
      <c r="L21" s="45"/>
      <c r="M21" s="47"/>
      <c r="N21" s="47"/>
      <c r="O21" s="47"/>
      <c r="P21" s="76"/>
      <c r="Q21" s="45"/>
      <c r="R21" s="47"/>
      <c r="S21" s="47"/>
      <c r="T21" s="47"/>
      <c r="U21" s="47"/>
      <c r="V21" s="47"/>
      <c r="W21" s="47"/>
      <c r="X21" s="48"/>
      <c r="Y21" s="101"/>
      <c r="Z21" s="101"/>
    </row>
    <row r="22" spans="1:26" ht="37.5" customHeight="1">
      <c r="A22" s="322"/>
      <c r="B22" s="322"/>
      <c r="C22" s="70"/>
      <c r="D22" s="72"/>
      <c r="E22" s="320"/>
      <c r="F22" s="323"/>
      <c r="G22" s="70"/>
      <c r="H22" s="46"/>
      <c r="I22" s="47"/>
      <c r="J22" s="76"/>
      <c r="K22" s="121"/>
      <c r="L22" s="45"/>
      <c r="M22" s="47"/>
      <c r="N22" s="47"/>
      <c r="O22" s="47"/>
      <c r="P22" s="76"/>
      <c r="Q22" s="45"/>
      <c r="R22" s="47"/>
      <c r="S22" s="47"/>
      <c r="T22" s="47"/>
      <c r="U22" s="47"/>
      <c r="V22" s="47"/>
      <c r="W22" s="47"/>
      <c r="X22" s="48"/>
      <c r="Y22" s="101"/>
      <c r="Z22" s="101"/>
    </row>
    <row r="23" spans="1:26" ht="37.5" customHeight="1">
      <c r="A23" s="322"/>
      <c r="B23" s="322"/>
      <c r="C23" s="70"/>
      <c r="D23" s="72"/>
      <c r="E23" s="71"/>
      <c r="F23" s="41"/>
      <c r="G23" s="41"/>
      <c r="H23" s="35"/>
      <c r="I23" s="36"/>
      <c r="J23" s="37"/>
      <c r="K23" s="44"/>
      <c r="L23" s="35"/>
      <c r="M23" s="36"/>
      <c r="N23" s="36"/>
      <c r="O23" s="36"/>
      <c r="P23" s="40"/>
      <c r="Q23" s="35"/>
      <c r="R23" s="36"/>
      <c r="S23" s="36"/>
      <c r="T23" s="36"/>
      <c r="U23" s="36"/>
      <c r="V23" s="36"/>
      <c r="W23" s="36"/>
      <c r="X23" s="37"/>
      <c r="Y23" s="101"/>
      <c r="Z23" s="101"/>
    </row>
    <row r="24" spans="1:26" ht="37.5" customHeight="1">
      <c r="A24" s="322"/>
      <c r="B24" s="322"/>
      <c r="C24" s="70"/>
      <c r="D24" s="72"/>
      <c r="E24" s="71"/>
      <c r="F24" s="41"/>
      <c r="G24" s="41"/>
      <c r="H24" s="35"/>
      <c r="I24" s="36"/>
      <c r="J24" s="37"/>
      <c r="K24" s="44"/>
      <c r="L24" s="35"/>
      <c r="M24" s="36"/>
      <c r="N24" s="36"/>
      <c r="O24" s="36"/>
      <c r="P24" s="40"/>
      <c r="Q24" s="35"/>
      <c r="R24" s="36"/>
      <c r="S24" s="36"/>
      <c r="T24" s="36"/>
      <c r="U24" s="36"/>
      <c r="V24" s="36"/>
      <c r="W24" s="36"/>
      <c r="X24" s="37"/>
      <c r="Y24" s="101"/>
      <c r="Z24" s="101"/>
    </row>
    <row r="25" spans="1:26" ht="37.5" customHeight="1">
      <c r="A25" s="322"/>
      <c r="B25" s="322"/>
      <c r="C25" s="324"/>
      <c r="D25" s="325"/>
      <c r="E25" s="326"/>
      <c r="F25" s="103"/>
      <c r="G25" s="71"/>
      <c r="H25" s="45"/>
      <c r="I25" s="47"/>
      <c r="J25" s="48"/>
      <c r="K25" s="79"/>
      <c r="L25" s="327"/>
      <c r="M25" s="328"/>
      <c r="N25" s="328"/>
      <c r="O25" s="328"/>
      <c r="P25" s="329"/>
      <c r="Q25" s="327"/>
      <c r="R25" s="328"/>
      <c r="S25" s="328"/>
      <c r="T25" s="328"/>
      <c r="U25" s="328"/>
      <c r="V25" s="328"/>
      <c r="W25" s="328"/>
      <c r="X25" s="330"/>
      <c r="Y25" s="101"/>
      <c r="Z25" s="101"/>
    </row>
    <row r="26" spans="1:26" ht="37.5" customHeight="1">
      <c r="A26" s="331"/>
      <c r="B26" s="331"/>
      <c r="C26" s="81"/>
      <c r="D26" s="84"/>
      <c r="E26" s="332"/>
      <c r="F26" s="84"/>
      <c r="G26" s="82"/>
      <c r="H26" s="89"/>
      <c r="I26" s="91"/>
      <c r="J26" s="92"/>
      <c r="K26" s="88"/>
      <c r="L26" s="89"/>
      <c r="M26" s="91"/>
      <c r="N26" s="91"/>
      <c r="O26" s="91"/>
      <c r="P26" s="333"/>
      <c r="Q26" s="89"/>
      <c r="R26" s="91"/>
      <c r="S26" s="91"/>
      <c r="T26" s="91"/>
      <c r="U26" s="91"/>
      <c r="V26" s="91"/>
      <c r="W26" s="91"/>
      <c r="X26" s="92"/>
      <c r="Y26" s="101"/>
      <c r="Z26" s="101"/>
    </row>
    <row r="27" spans="1:26" ht="15.75" customHeight="1">
      <c r="A27" s="6"/>
      <c r="B27" s="6"/>
      <c r="C27" s="1"/>
      <c r="D27" s="6"/>
      <c r="E27" s="6"/>
      <c r="F27" s="6"/>
      <c r="G27" s="6"/>
      <c r="H27" s="93"/>
      <c r="I27" s="6"/>
      <c r="J27" s="6"/>
      <c r="K27" s="94"/>
      <c r="L27" s="6"/>
      <c r="M27" s="6"/>
      <c r="N27" s="6"/>
      <c r="O27" s="6"/>
    </row>
    <row r="28" spans="1:26" ht="15.75" customHeight="1">
      <c r="A28" s="334" t="s">
        <v>78</v>
      </c>
      <c r="B28" s="335"/>
      <c r="C28" s="336"/>
      <c r="D28" s="6"/>
      <c r="E28" s="337"/>
      <c r="F28" s="338"/>
      <c r="G28" s="6"/>
      <c r="H28" s="6"/>
      <c r="I28" s="6"/>
      <c r="J28" s="6"/>
    </row>
    <row r="29" spans="1:26" ht="15.75" customHeight="1">
      <c r="A29" s="339" t="s">
        <v>68</v>
      </c>
      <c r="B29" s="340"/>
      <c r="C29" s="258"/>
      <c r="D29" s="6"/>
      <c r="E29" s="337"/>
      <c r="F29" s="338"/>
      <c r="G29" s="6"/>
      <c r="H29" s="6"/>
      <c r="I29" s="6"/>
      <c r="J29" s="6"/>
    </row>
    <row r="30" spans="1:26" ht="15.75" customHeight="1">
      <c r="C30" s="1"/>
      <c r="D30" s="6"/>
      <c r="E30" s="337"/>
      <c r="F30" s="338"/>
      <c r="G30" s="6"/>
      <c r="H30" s="6"/>
      <c r="I30" s="6"/>
      <c r="J30" s="6"/>
    </row>
    <row r="31" spans="1:26" ht="15.75" customHeight="1">
      <c r="C31" s="1"/>
    </row>
    <row r="32" spans="1:26" ht="15.75" customHeight="1">
      <c r="C32" s="1"/>
    </row>
    <row r="33" spans="3:3" ht="15.75" customHeight="1">
      <c r="C33" s="1"/>
    </row>
    <row r="34" spans="3:3" ht="15.75" customHeight="1">
      <c r="C34" s="1"/>
    </row>
    <row r="35" spans="3:3" ht="15.75" customHeight="1">
      <c r="C35" s="1"/>
    </row>
    <row r="36" spans="3:3" ht="15.75" customHeight="1">
      <c r="C36" s="1"/>
    </row>
    <row r="37" spans="3:3" ht="15.75" customHeight="1">
      <c r="C37" s="1"/>
    </row>
    <row r="38" spans="3:3" ht="15.75" customHeight="1">
      <c r="C38" s="1"/>
    </row>
    <row r="39" spans="3:3" ht="15.75" customHeight="1">
      <c r="C39" s="1"/>
    </row>
    <row r="40" spans="3:3" ht="15.75" customHeight="1">
      <c r="C40" s="1"/>
    </row>
    <row r="41" spans="3:3" ht="15.75" customHeight="1">
      <c r="C41" s="1"/>
    </row>
    <row r="42" spans="3:3" ht="15.75" customHeight="1">
      <c r="C42" s="1"/>
    </row>
    <row r="43" spans="3:3" ht="15.75" customHeight="1">
      <c r="C43" s="1"/>
    </row>
    <row r="44" spans="3:3" ht="15.75" customHeight="1">
      <c r="C44" s="1"/>
    </row>
    <row r="45" spans="3:3" ht="15.75" customHeight="1">
      <c r="C45" s="1"/>
    </row>
    <row r="46" spans="3:3" ht="15.75" customHeight="1">
      <c r="C46" s="1"/>
    </row>
    <row r="47" spans="3:3" ht="15.75" customHeight="1">
      <c r="C47" s="1"/>
    </row>
    <row r="48" spans="3:3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2">
    <mergeCell ref="L4:P4"/>
    <mergeCell ref="Q4:X4"/>
  </mergeCells>
  <pageMargins left="0.7" right="0.7" top="0.75" bottom="0.75" header="0" footer="0"/>
  <pageSetup paperSize="9" scale="4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40" zoomScaleNormal="40" workbookViewId="0">
      <selection activeCell="A13" sqref="A13:X24"/>
    </sheetView>
  </sheetViews>
  <sheetFormatPr defaultColWidth="14.42578125" defaultRowHeight="15" customHeight="1"/>
  <cols>
    <col min="1" max="2" width="20.28515625" customWidth="1"/>
    <col min="3" max="3" width="15.4257812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20" width="8.7109375" customWidth="1"/>
    <col min="21" max="21" width="10.140625" customWidth="1"/>
    <col min="22" max="22" width="12.28515625" customWidth="1"/>
    <col min="23" max="23" width="11.140625" customWidth="1"/>
    <col min="24" max="26" width="8.7109375" customWidth="1"/>
  </cols>
  <sheetData>
    <row r="1" spans="1:26">
      <c r="C1" s="1"/>
    </row>
    <row r="2" spans="1:26" ht="23.25">
      <c r="A2" s="2" t="s">
        <v>0</v>
      </c>
      <c r="B2" s="2"/>
      <c r="C2" s="3"/>
      <c r="D2" s="2" t="s">
        <v>1</v>
      </c>
      <c r="E2" s="2"/>
      <c r="F2" s="4" t="s">
        <v>2</v>
      </c>
      <c r="G2" s="3">
        <v>4</v>
      </c>
      <c r="H2" s="2"/>
      <c r="K2" s="4"/>
      <c r="L2" s="3"/>
      <c r="M2" s="3"/>
      <c r="N2" s="5"/>
      <c r="O2" s="6"/>
    </row>
    <row r="3" spans="1:26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99"/>
      <c r="C4" s="9" t="s">
        <v>3</v>
      </c>
      <c r="D4" s="341"/>
      <c r="E4" s="342"/>
      <c r="F4" s="9"/>
      <c r="G4" s="12"/>
      <c r="H4" s="343" t="s">
        <v>4</v>
      </c>
      <c r="I4" s="265"/>
      <c r="J4" s="344"/>
      <c r="K4" s="16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29"/>
      <c r="Y4" s="101"/>
      <c r="Z4" s="101"/>
    </row>
    <row r="5" spans="1:26" ht="28.5" customHeight="1">
      <c r="A5" s="267" t="s">
        <v>8</v>
      </c>
      <c r="B5" s="267"/>
      <c r="C5" s="18" t="s">
        <v>9</v>
      </c>
      <c r="D5" s="108" t="s">
        <v>10</v>
      </c>
      <c r="E5" s="21" t="s">
        <v>11</v>
      </c>
      <c r="F5" s="18" t="s">
        <v>12</v>
      </c>
      <c r="G5" s="21" t="s">
        <v>13</v>
      </c>
      <c r="H5" s="345" t="s">
        <v>14</v>
      </c>
      <c r="I5" s="346" t="s">
        <v>15</v>
      </c>
      <c r="J5" s="347" t="s">
        <v>16</v>
      </c>
      <c r="K5" s="348" t="s">
        <v>17</v>
      </c>
      <c r="L5" s="109" t="s">
        <v>18</v>
      </c>
      <c r="M5" s="109" t="s">
        <v>19</v>
      </c>
      <c r="N5" s="109" t="s">
        <v>20</v>
      </c>
      <c r="O5" s="110" t="s">
        <v>21</v>
      </c>
      <c r="P5" s="109" t="s">
        <v>22</v>
      </c>
      <c r="Q5" s="109" t="s">
        <v>23</v>
      </c>
      <c r="R5" s="109" t="s">
        <v>24</v>
      </c>
      <c r="S5" s="109" t="s">
        <v>25</v>
      </c>
      <c r="T5" s="109" t="s">
        <v>26</v>
      </c>
      <c r="U5" s="109" t="s">
        <v>27</v>
      </c>
      <c r="V5" s="109" t="s">
        <v>28</v>
      </c>
      <c r="W5" s="109" t="s">
        <v>29</v>
      </c>
      <c r="X5" s="109" t="s">
        <v>30</v>
      </c>
      <c r="Y5" s="101"/>
      <c r="Z5" s="101"/>
    </row>
    <row r="6" spans="1:26" ht="38.25" customHeight="1">
      <c r="A6" s="270" t="s">
        <v>31</v>
      </c>
      <c r="B6" s="270"/>
      <c r="C6" s="62">
        <v>25</v>
      </c>
      <c r="D6" s="64" t="s">
        <v>32</v>
      </c>
      <c r="E6" s="318" t="s">
        <v>49</v>
      </c>
      <c r="F6" s="349">
        <v>150</v>
      </c>
      <c r="G6" s="62"/>
      <c r="H6" s="119">
        <v>0.6</v>
      </c>
      <c r="I6" s="116">
        <v>0.45</v>
      </c>
      <c r="J6" s="274">
        <v>12.3</v>
      </c>
      <c r="K6" s="118">
        <v>54.9</v>
      </c>
      <c r="L6" s="115">
        <v>0.03</v>
      </c>
      <c r="M6" s="116">
        <v>0.05</v>
      </c>
      <c r="N6" s="116">
        <v>7.5</v>
      </c>
      <c r="O6" s="116">
        <v>0</v>
      </c>
      <c r="P6" s="117">
        <v>0</v>
      </c>
      <c r="Q6" s="119">
        <v>28.5</v>
      </c>
      <c r="R6" s="116">
        <v>24</v>
      </c>
      <c r="S6" s="116">
        <v>18</v>
      </c>
      <c r="T6" s="116">
        <v>3.45</v>
      </c>
      <c r="U6" s="116">
        <v>232.5</v>
      </c>
      <c r="V6" s="116">
        <v>2E-3</v>
      </c>
      <c r="W6" s="116">
        <v>2.0000000000000001E-4</v>
      </c>
      <c r="X6" s="37">
        <v>0.02</v>
      </c>
      <c r="Y6" s="101"/>
      <c r="Z6" s="101"/>
    </row>
    <row r="7" spans="1:26" ht="38.25" customHeight="1">
      <c r="A7" s="293"/>
      <c r="B7" s="293"/>
      <c r="C7" s="41">
        <v>196</v>
      </c>
      <c r="D7" s="350" t="s">
        <v>79</v>
      </c>
      <c r="E7" s="351" t="s">
        <v>80</v>
      </c>
      <c r="F7" s="41">
        <v>200</v>
      </c>
      <c r="G7" s="30"/>
      <c r="H7" s="39">
        <v>25.2</v>
      </c>
      <c r="I7" s="36">
        <v>18.8</v>
      </c>
      <c r="J7" s="40">
        <v>41.8</v>
      </c>
      <c r="K7" s="122">
        <v>438.4</v>
      </c>
      <c r="L7" s="35">
        <v>0.08</v>
      </c>
      <c r="M7" s="36">
        <v>0.4</v>
      </c>
      <c r="N7" s="36">
        <v>0.36</v>
      </c>
      <c r="O7" s="36">
        <v>60</v>
      </c>
      <c r="P7" s="37">
        <v>0.36</v>
      </c>
      <c r="Q7" s="39">
        <v>265.2</v>
      </c>
      <c r="R7" s="36">
        <v>357.18</v>
      </c>
      <c r="S7" s="36">
        <v>48.86</v>
      </c>
      <c r="T7" s="36">
        <v>1.58</v>
      </c>
      <c r="U7" s="36">
        <v>208.26</v>
      </c>
      <c r="V7" s="36">
        <v>1.2E-2</v>
      </c>
      <c r="W7" s="36">
        <v>0.04</v>
      </c>
      <c r="X7" s="37">
        <v>0.06</v>
      </c>
      <c r="Y7" s="101"/>
      <c r="Z7" s="101"/>
    </row>
    <row r="8" spans="1:26" ht="38.25" customHeight="1">
      <c r="A8" s="293"/>
      <c r="B8" s="293"/>
      <c r="C8" s="70">
        <v>114</v>
      </c>
      <c r="D8" s="72" t="s">
        <v>76</v>
      </c>
      <c r="E8" s="320" t="s">
        <v>77</v>
      </c>
      <c r="F8" s="41">
        <v>200</v>
      </c>
      <c r="G8" s="70"/>
      <c r="H8" s="46">
        <v>0.2</v>
      </c>
      <c r="I8" s="47">
        <v>0</v>
      </c>
      <c r="J8" s="76">
        <v>11</v>
      </c>
      <c r="K8" s="121">
        <v>44.8</v>
      </c>
      <c r="L8" s="45">
        <v>0</v>
      </c>
      <c r="M8" s="47">
        <v>0</v>
      </c>
      <c r="N8" s="47">
        <v>0.08</v>
      </c>
      <c r="O8" s="47">
        <v>0</v>
      </c>
      <c r="P8" s="48">
        <v>0</v>
      </c>
      <c r="Q8" s="46">
        <v>13.56</v>
      </c>
      <c r="R8" s="47">
        <v>7.66</v>
      </c>
      <c r="S8" s="47">
        <v>4.08</v>
      </c>
      <c r="T8" s="47">
        <v>0.8</v>
      </c>
      <c r="U8" s="47">
        <v>0.68</v>
      </c>
      <c r="V8" s="47">
        <v>0</v>
      </c>
      <c r="W8" s="47">
        <v>0</v>
      </c>
      <c r="X8" s="48">
        <v>0</v>
      </c>
      <c r="Y8" s="101"/>
      <c r="Z8" s="101"/>
    </row>
    <row r="9" spans="1:26" ht="38.25" customHeight="1">
      <c r="A9" s="293"/>
      <c r="B9" s="293"/>
      <c r="C9" s="70">
        <v>121</v>
      </c>
      <c r="D9" s="72" t="s">
        <v>40</v>
      </c>
      <c r="E9" s="320" t="s">
        <v>81</v>
      </c>
      <c r="F9" s="321">
        <v>30</v>
      </c>
      <c r="G9" s="70"/>
      <c r="H9" s="46">
        <v>2.16</v>
      </c>
      <c r="I9" s="47">
        <v>0.81</v>
      </c>
      <c r="J9" s="76">
        <v>14.73</v>
      </c>
      <c r="K9" s="121">
        <v>75.66</v>
      </c>
      <c r="L9" s="45">
        <v>0.04</v>
      </c>
      <c r="M9" s="47">
        <v>0.01</v>
      </c>
      <c r="N9" s="47">
        <v>0</v>
      </c>
      <c r="O9" s="47">
        <v>0</v>
      </c>
      <c r="P9" s="48">
        <v>0</v>
      </c>
      <c r="Q9" s="46">
        <v>7.5</v>
      </c>
      <c r="R9" s="47">
        <v>24.6</v>
      </c>
      <c r="S9" s="47">
        <v>9.9</v>
      </c>
      <c r="T9" s="47">
        <v>0.45</v>
      </c>
      <c r="U9" s="47">
        <v>27.6</v>
      </c>
      <c r="V9" s="47">
        <v>0</v>
      </c>
      <c r="W9" s="47">
        <v>0</v>
      </c>
      <c r="X9" s="48">
        <v>0</v>
      </c>
      <c r="Y9" s="101"/>
      <c r="Z9" s="101"/>
    </row>
    <row r="10" spans="1:26" ht="38.25" customHeight="1">
      <c r="A10" s="293"/>
      <c r="B10" s="293"/>
      <c r="C10" s="70">
        <v>120</v>
      </c>
      <c r="D10" s="72" t="s">
        <v>42</v>
      </c>
      <c r="E10" s="71" t="s">
        <v>53</v>
      </c>
      <c r="F10" s="111">
        <v>20</v>
      </c>
      <c r="G10" s="70"/>
      <c r="H10" s="46">
        <v>1.1399999999999999</v>
      </c>
      <c r="I10" s="47">
        <v>0.22</v>
      </c>
      <c r="J10" s="76">
        <v>7.44</v>
      </c>
      <c r="K10" s="148">
        <v>36.26</v>
      </c>
      <c r="L10" s="35">
        <v>0.02</v>
      </c>
      <c r="M10" s="36">
        <v>2.4E-2</v>
      </c>
      <c r="N10" s="36">
        <v>0.08</v>
      </c>
      <c r="O10" s="36">
        <v>0</v>
      </c>
      <c r="P10" s="37">
        <v>0</v>
      </c>
      <c r="Q10" s="39">
        <v>6.8</v>
      </c>
      <c r="R10" s="36">
        <v>24</v>
      </c>
      <c r="S10" s="36">
        <v>8.1999999999999993</v>
      </c>
      <c r="T10" s="36">
        <v>0.46</v>
      </c>
      <c r="U10" s="36">
        <v>73.5</v>
      </c>
      <c r="V10" s="36">
        <v>2E-3</v>
      </c>
      <c r="W10" s="36">
        <v>2E-3</v>
      </c>
      <c r="X10" s="37">
        <v>1.2E-2</v>
      </c>
      <c r="Y10" s="101"/>
      <c r="Z10" s="101"/>
    </row>
    <row r="11" spans="1:26" ht="36.75" customHeight="1">
      <c r="A11" s="293"/>
      <c r="B11" s="293"/>
      <c r="C11" s="70"/>
      <c r="D11" s="72"/>
      <c r="E11" s="326" t="s">
        <v>47</v>
      </c>
      <c r="F11" s="103">
        <f>SUM(F6:F10)</f>
        <v>600</v>
      </c>
      <c r="G11" s="70"/>
      <c r="H11" s="46">
        <f t="shared" ref="H11:X11" si="0">SUM(H6:H10)</f>
        <v>29.3</v>
      </c>
      <c r="I11" s="47">
        <f t="shared" si="0"/>
        <v>20.279999999999998</v>
      </c>
      <c r="J11" s="76">
        <f t="shared" si="0"/>
        <v>87.27</v>
      </c>
      <c r="K11" s="352">
        <f t="shared" si="0"/>
        <v>650.01999999999987</v>
      </c>
      <c r="L11" s="45">
        <f t="shared" si="0"/>
        <v>0.16999999999999998</v>
      </c>
      <c r="M11" s="47">
        <f t="shared" si="0"/>
        <v>0.48400000000000004</v>
      </c>
      <c r="N11" s="47">
        <f t="shared" si="0"/>
        <v>8.02</v>
      </c>
      <c r="O11" s="47">
        <f t="shared" si="0"/>
        <v>60</v>
      </c>
      <c r="P11" s="48">
        <f t="shared" si="0"/>
        <v>0.36</v>
      </c>
      <c r="Q11" s="46">
        <f t="shared" si="0"/>
        <v>321.56</v>
      </c>
      <c r="R11" s="47">
        <f t="shared" si="0"/>
        <v>437.44000000000005</v>
      </c>
      <c r="S11" s="47">
        <f t="shared" si="0"/>
        <v>89.04</v>
      </c>
      <c r="T11" s="47">
        <f t="shared" si="0"/>
        <v>6.74</v>
      </c>
      <c r="U11" s="47">
        <f t="shared" si="0"/>
        <v>542.54</v>
      </c>
      <c r="V11" s="47">
        <f t="shared" si="0"/>
        <v>1.6E-2</v>
      </c>
      <c r="W11" s="47">
        <f t="shared" si="0"/>
        <v>4.2200000000000001E-2</v>
      </c>
      <c r="X11" s="48">
        <f t="shared" si="0"/>
        <v>9.1999999999999998E-2</v>
      </c>
      <c r="Y11" s="101"/>
      <c r="Z11" s="101"/>
    </row>
    <row r="12" spans="1:26" ht="38.25" customHeight="1">
      <c r="A12" s="353"/>
      <c r="B12" s="353"/>
      <c r="C12" s="354"/>
      <c r="D12" s="355"/>
      <c r="E12" s="332" t="s">
        <v>48</v>
      </c>
      <c r="F12" s="356"/>
      <c r="G12" s="175"/>
      <c r="H12" s="357"/>
      <c r="I12" s="358"/>
      <c r="J12" s="359"/>
      <c r="K12" s="360">
        <f>K11/27.2</f>
        <v>23.897794117647056</v>
      </c>
      <c r="L12" s="361"/>
      <c r="M12" s="358"/>
      <c r="N12" s="358"/>
      <c r="O12" s="358"/>
      <c r="P12" s="362"/>
      <c r="Q12" s="357"/>
      <c r="R12" s="358"/>
      <c r="S12" s="358"/>
      <c r="T12" s="358"/>
      <c r="U12" s="358"/>
      <c r="V12" s="358"/>
      <c r="W12" s="358"/>
      <c r="X12" s="362"/>
      <c r="Y12" s="101"/>
      <c r="Z12" s="101"/>
    </row>
    <row r="13" spans="1:26" ht="38.25" customHeight="1">
      <c r="A13" s="270"/>
      <c r="B13" s="270"/>
      <c r="C13" s="62"/>
      <c r="D13" s="63"/>
      <c r="E13" s="272"/>
      <c r="F13" s="363"/>
      <c r="G13" s="118"/>
      <c r="H13" s="115"/>
      <c r="I13" s="116"/>
      <c r="J13" s="117"/>
      <c r="K13" s="364"/>
      <c r="L13" s="115"/>
      <c r="M13" s="116"/>
      <c r="N13" s="116"/>
      <c r="O13" s="116"/>
      <c r="P13" s="274"/>
      <c r="Q13" s="115"/>
      <c r="R13" s="116"/>
      <c r="S13" s="116"/>
      <c r="T13" s="116"/>
      <c r="U13" s="116"/>
      <c r="V13" s="116"/>
      <c r="W13" s="116"/>
      <c r="X13" s="117"/>
      <c r="Y13" s="101"/>
      <c r="Z13" s="101"/>
    </row>
    <row r="14" spans="1:26" ht="38.25" customHeight="1">
      <c r="A14" s="293"/>
      <c r="B14" s="293"/>
      <c r="C14" s="70"/>
      <c r="D14" s="72"/>
      <c r="E14" s="365"/>
      <c r="F14" s="147"/>
      <c r="G14" s="111"/>
      <c r="H14" s="45"/>
      <c r="I14" s="47"/>
      <c r="J14" s="48"/>
      <c r="K14" s="111"/>
      <c r="L14" s="45"/>
      <c r="M14" s="47"/>
      <c r="N14" s="47"/>
      <c r="O14" s="47"/>
      <c r="P14" s="76"/>
      <c r="Q14" s="45"/>
      <c r="R14" s="47"/>
      <c r="S14" s="47"/>
      <c r="T14" s="47"/>
      <c r="U14" s="47"/>
      <c r="V14" s="47"/>
      <c r="W14" s="47"/>
      <c r="X14" s="48"/>
      <c r="Y14" s="101"/>
      <c r="Z14" s="101"/>
    </row>
    <row r="15" spans="1:26" ht="38.25" customHeight="1">
      <c r="A15" s="322"/>
      <c r="B15" s="366"/>
      <c r="C15" s="127"/>
      <c r="D15" s="123"/>
      <c r="E15" s="367"/>
      <c r="F15" s="278"/>
      <c r="G15" s="125"/>
      <c r="H15" s="279"/>
      <c r="I15" s="280"/>
      <c r="J15" s="281"/>
      <c r="K15" s="282"/>
      <c r="L15" s="279"/>
      <c r="M15" s="280"/>
      <c r="N15" s="280"/>
      <c r="O15" s="280"/>
      <c r="P15" s="283"/>
      <c r="Q15" s="279"/>
      <c r="R15" s="280"/>
      <c r="S15" s="280"/>
      <c r="T15" s="280"/>
      <c r="U15" s="280"/>
      <c r="V15" s="280"/>
      <c r="W15" s="280"/>
      <c r="X15" s="281"/>
      <c r="Y15" s="101"/>
      <c r="Z15" s="101"/>
    </row>
    <row r="16" spans="1:26" ht="38.25" customHeight="1">
      <c r="A16" s="322"/>
      <c r="B16" s="368"/>
      <c r="C16" s="140"/>
      <c r="D16" s="137"/>
      <c r="E16" s="369"/>
      <c r="F16" s="286"/>
      <c r="G16" s="138"/>
      <c r="H16" s="287"/>
      <c r="I16" s="288"/>
      <c r="J16" s="290"/>
      <c r="K16" s="292"/>
      <c r="L16" s="287"/>
      <c r="M16" s="288"/>
      <c r="N16" s="288"/>
      <c r="O16" s="288"/>
      <c r="P16" s="289"/>
      <c r="Q16" s="287"/>
      <c r="R16" s="288"/>
      <c r="S16" s="288"/>
      <c r="T16" s="288"/>
      <c r="U16" s="288"/>
      <c r="V16" s="288"/>
      <c r="W16" s="288"/>
      <c r="X16" s="290"/>
      <c r="Y16" s="101"/>
      <c r="Z16" s="101"/>
    </row>
    <row r="17" spans="1:26" ht="38.25" customHeight="1">
      <c r="A17" s="322"/>
      <c r="B17" s="322"/>
      <c r="C17" s="70"/>
      <c r="D17" s="71"/>
      <c r="E17" s="72"/>
      <c r="F17" s="70"/>
      <c r="G17" s="111"/>
      <c r="H17" s="35"/>
      <c r="I17" s="36"/>
      <c r="J17" s="37"/>
      <c r="K17" s="195"/>
      <c r="L17" s="35"/>
      <c r="M17" s="36"/>
      <c r="N17" s="36"/>
      <c r="O17" s="36"/>
      <c r="P17" s="40"/>
      <c r="Q17" s="35"/>
      <c r="R17" s="36"/>
      <c r="S17" s="36"/>
      <c r="T17" s="36"/>
      <c r="U17" s="36"/>
      <c r="V17" s="36"/>
      <c r="W17" s="36"/>
      <c r="X17" s="37"/>
      <c r="Y17" s="101"/>
      <c r="Z17" s="101"/>
    </row>
    <row r="18" spans="1:26" ht="38.25" customHeight="1">
      <c r="A18" s="322"/>
      <c r="B18" s="322"/>
      <c r="C18" s="70"/>
      <c r="D18" s="71"/>
      <c r="E18" s="295"/>
      <c r="F18" s="147"/>
      <c r="G18" s="111"/>
      <c r="H18" s="35"/>
      <c r="I18" s="36"/>
      <c r="J18" s="37"/>
      <c r="K18" s="195"/>
      <c r="L18" s="35"/>
      <c r="M18" s="36"/>
      <c r="N18" s="36"/>
      <c r="O18" s="36"/>
      <c r="P18" s="40"/>
      <c r="Q18" s="35"/>
      <c r="R18" s="36"/>
      <c r="S18" s="36"/>
      <c r="T18" s="36"/>
      <c r="U18" s="36"/>
      <c r="V18" s="36"/>
      <c r="W18" s="36"/>
      <c r="X18" s="37"/>
      <c r="Y18" s="101"/>
      <c r="Z18" s="101"/>
    </row>
    <row r="19" spans="1:26" ht="38.25" customHeight="1">
      <c r="A19" s="322"/>
      <c r="B19" s="322"/>
      <c r="C19" s="70"/>
      <c r="D19" s="71"/>
      <c r="E19" s="72"/>
      <c r="F19" s="41"/>
      <c r="G19" s="122"/>
      <c r="H19" s="45"/>
      <c r="I19" s="47"/>
      <c r="J19" s="48"/>
      <c r="K19" s="111"/>
      <c r="L19" s="45"/>
      <c r="M19" s="47"/>
      <c r="N19" s="47"/>
      <c r="O19" s="47"/>
      <c r="P19" s="76"/>
      <c r="Q19" s="45"/>
      <c r="R19" s="47"/>
      <c r="S19" s="47"/>
      <c r="T19" s="47"/>
      <c r="U19" s="47"/>
      <c r="V19" s="47"/>
      <c r="W19" s="47"/>
      <c r="X19" s="48"/>
      <c r="Y19" s="101"/>
      <c r="Z19" s="101"/>
    </row>
    <row r="20" spans="1:26" ht="38.25" customHeight="1">
      <c r="A20" s="322"/>
      <c r="B20" s="322"/>
      <c r="C20" s="70"/>
      <c r="D20" s="71"/>
      <c r="E20" s="72"/>
      <c r="F20" s="41"/>
      <c r="G20" s="122"/>
      <c r="H20" s="35"/>
      <c r="I20" s="36"/>
      <c r="J20" s="37"/>
      <c r="K20" s="44"/>
      <c r="L20" s="35"/>
      <c r="M20" s="36"/>
      <c r="N20" s="36"/>
      <c r="O20" s="36"/>
      <c r="P20" s="40"/>
      <c r="Q20" s="35"/>
      <c r="R20" s="36"/>
      <c r="S20" s="36"/>
      <c r="T20" s="36"/>
      <c r="U20" s="36"/>
      <c r="V20" s="36"/>
      <c r="W20" s="36"/>
      <c r="X20" s="37"/>
      <c r="Y20" s="101"/>
      <c r="Z20" s="101"/>
    </row>
    <row r="21" spans="1:26" ht="38.25" customHeight="1">
      <c r="A21" s="322"/>
      <c r="B21" s="370"/>
      <c r="C21" s="371"/>
      <c r="D21" s="124"/>
      <c r="E21" s="296"/>
      <c r="F21" s="150"/>
      <c r="G21" s="218"/>
      <c r="H21" s="219"/>
      <c r="I21" s="220"/>
      <c r="J21" s="221"/>
      <c r="K21" s="222"/>
      <c r="L21" s="219"/>
      <c r="M21" s="220"/>
      <c r="N21" s="220"/>
      <c r="O21" s="220"/>
      <c r="P21" s="223"/>
      <c r="Q21" s="219"/>
      <c r="R21" s="220"/>
      <c r="S21" s="220"/>
      <c r="T21" s="220"/>
      <c r="U21" s="220"/>
      <c r="V21" s="220"/>
      <c r="W21" s="220"/>
      <c r="X21" s="221"/>
      <c r="Y21" s="101"/>
      <c r="Z21" s="101"/>
    </row>
    <row r="22" spans="1:26" ht="38.25" customHeight="1">
      <c r="A22" s="322"/>
      <c r="B22" s="372"/>
      <c r="C22" s="373"/>
      <c r="D22" s="374"/>
      <c r="E22" s="297"/>
      <c r="F22" s="227"/>
      <c r="G22" s="228"/>
      <c r="H22" s="229"/>
      <c r="I22" s="230"/>
      <c r="J22" s="231"/>
      <c r="K22" s="232"/>
      <c r="L22" s="229"/>
      <c r="M22" s="230"/>
      <c r="N22" s="230"/>
      <c r="O22" s="230"/>
      <c r="P22" s="233"/>
      <c r="Q22" s="229"/>
      <c r="R22" s="230"/>
      <c r="S22" s="230"/>
      <c r="T22" s="230"/>
      <c r="U22" s="230"/>
      <c r="V22" s="230"/>
      <c r="W22" s="230"/>
      <c r="X22" s="231"/>
      <c r="Y22" s="101"/>
      <c r="Z22" s="101"/>
    </row>
    <row r="23" spans="1:26" ht="38.25" customHeight="1">
      <c r="A23" s="322"/>
      <c r="B23" s="370"/>
      <c r="C23" s="375"/>
      <c r="D23" s="376"/>
      <c r="E23" s="377"/>
      <c r="F23" s="169"/>
      <c r="G23" s="167"/>
      <c r="H23" s="129"/>
      <c r="I23" s="130"/>
      <c r="J23" s="131"/>
      <c r="K23" s="238"/>
      <c r="L23" s="129"/>
      <c r="M23" s="130"/>
      <c r="N23" s="130"/>
      <c r="O23" s="130"/>
      <c r="P23" s="205"/>
      <c r="Q23" s="129"/>
      <c r="R23" s="130"/>
      <c r="S23" s="130"/>
      <c r="T23" s="130"/>
      <c r="U23" s="130"/>
      <c r="V23" s="130"/>
      <c r="W23" s="130"/>
      <c r="X23" s="131"/>
      <c r="Y23" s="101"/>
      <c r="Z23" s="101"/>
    </row>
    <row r="24" spans="1:26" ht="38.25" customHeight="1">
      <c r="A24" s="331"/>
      <c r="B24" s="378"/>
      <c r="C24" s="379"/>
      <c r="D24" s="242"/>
      <c r="E24" s="309"/>
      <c r="F24" s="242"/>
      <c r="G24" s="380"/>
      <c r="H24" s="381"/>
      <c r="I24" s="382"/>
      <c r="J24" s="383"/>
      <c r="K24" s="249"/>
      <c r="L24" s="381"/>
      <c r="M24" s="382"/>
      <c r="N24" s="382"/>
      <c r="O24" s="382"/>
      <c r="P24" s="384"/>
      <c r="Q24" s="381"/>
      <c r="R24" s="382"/>
      <c r="S24" s="382"/>
      <c r="T24" s="382"/>
      <c r="U24" s="382"/>
      <c r="V24" s="382"/>
      <c r="W24" s="382"/>
      <c r="X24" s="383"/>
      <c r="Y24" s="101"/>
      <c r="Z24" s="101"/>
    </row>
    <row r="25" spans="1:26" ht="15.75" customHeight="1">
      <c r="A25" s="6"/>
      <c r="B25" s="6"/>
      <c r="C25" s="1"/>
      <c r="D25" s="6"/>
      <c r="E25" s="6"/>
      <c r="F25" s="6"/>
      <c r="G25" s="6"/>
      <c r="H25" s="93"/>
      <c r="I25" s="6"/>
      <c r="J25" s="6"/>
      <c r="K25" s="94"/>
      <c r="L25" s="6"/>
      <c r="M25" s="6"/>
      <c r="N25" s="6"/>
      <c r="O25" s="6"/>
    </row>
    <row r="26" spans="1:26" ht="15.75" customHeight="1">
      <c r="C26" s="1"/>
      <c r="E26" s="385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26" ht="15.75" customHeight="1">
      <c r="A27" s="254" t="s">
        <v>67</v>
      </c>
      <c r="B27" s="255"/>
      <c r="C27" s="256"/>
      <c r="D27" s="6"/>
      <c r="G27" s="6"/>
      <c r="H27" s="6"/>
      <c r="I27" s="6"/>
    </row>
    <row r="28" spans="1:26" ht="15.75" customHeight="1">
      <c r="A28" s="257" t="s">
        <v>68</v>
      </c>
      <c r="B28" s="258"/>
      <c r="C28" s="259"/>
      <c r="D28" s="6"/>
    </row>
    <row r="29" spans="1:26" ht="15.75" customHeight="1">
      <c r="C29" s="1"/>
    </row>
    <row r="30" spans="1:26" ht="15.75" customHeight="1">
      <c r="C30" s="1"/>
    </row>
    <row r="31" spans="1:26" ht="15.75" customHeight="1">
      <c r="C31" s="1"/>
    </row>
    <row r="32" spans="1:26" ht="15.75" customHeight="1">
      <c r="C32" s="1"/>
    </row>
    <row r="33" spans="3:10" ht="15.75" customHeight="1">
      <c r="C33" s="1"/>
      <c r="D33" s="6"/>
      <c r="E33" s="6"/>
      <c r="F33" s="6"/>
      <c r="G33" s="6"/>
      <c r="H33" s="6"/>
      <c r="I33" s="6"/>
      <c r="J33" s="6"/>
    </row>
    <row r="34" spans="3:10" ht="15.75" customHeight="1">
      <c r="C34" s="1"/>
      <c r="D34" s="6"/>
      <c r="E34" s="6"/>
      <c r="F34" s="6"/>
      <c r="G34" s="6"/>
      <c r="H34" s="6"/>
      <c r="I34" s="6"/>
      <c r="J34" s="6"/>
    </row>
    <row r="35" spans="3:10" ht="15.75" customHeight="1">
      <c r="C35" s="1"/>
      <c r="D35" s="6"/>
      <c r="E35" s="6"/>
      <c r="F35" s="6"/>
      <c r="G35" s="6"/>
      <c r="H35" s="6"/>
      <c r="I35" s="6"/>
      <c r="J35" s="6"/>
    </row>
    <row r="36" spans="3:10" ht="15.75" customHeight="1">
      <c r="C36" s="1"/>
      <c r="D36" s="6"/>
      <c r="E36" s="6"/>
      <c r="F36" s="6"/>
      <c r="G36" s="6"/>
      <c r="H36" s="6"/>
      <c r="I36" s="6"/>
      <c r="J36" s="6"/>
    </row>
    <row r="37" spans="3:10" ht="15.75" customHeight="1">
      <c r="C37" s="1"/>
      <c r="D37" s="6"/>
      <c r="E37" s="6"/>
      <c r="F37" s="6"/>
      <c r="G37" s="6"/>
      <c r="H37" s="6"/>
      <c r="I37" s="6"/>
      <c r="J37" s="6"/>
    </row>
    <row r="38" spans="3:10" ht="15.75" customHeight="1">
      <c r="C38" s="1"/>
      <c r="D38" s="6"/>
      <c r="E38" s="6"/>
      <c r="F38" s="6"/>
      <c r="G38" s="6"/>
      <c r="H38" s="6"/>
      <c r="I38" s="6"/>
      <c r="J38" s="6"/>
    </row>
    <row r="39" spans="3:10" ht="15.75" customHeight="1">
      <c r="C39" s="1"/>
    </row>
    <row r="40" spans="3:10" ht="15.75" customHeight="1">
      <c r="C40" s="1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2">
    <mergeCell ref="L4:P4"/>
    <mergeCell ref="Q4:X4"/>
  </mergeCells>
  <pageMargins left="0.7" right="0.7" top="0.75" bottom="0.75" header="0" footer="0"/>
  <pageSetup paperSize="9" scale="4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topLeftCell="A5" zoomScale="50" zoomScaleNormal="50" workbookViewId="0">
      <selection activeCell="A14" sqref="A14:W22"/>
    </sheetView>
  </sheetViews>
  <sheetFormatPr defaultColWidth="14.42578125" defaultRowHeight="15" customHeight="1"/>
  <cols>
    <col min="1" max="1" width="16.85546875" customWidth="1"/>
    <col min="2" max="2" width="15.710937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7" max="7" width="8.7109375" customWidth="1"/>
    <col min="8" max="8" width="11.28515625" customWidth="1"/>
    <col min="9" max="9" width="12.85546875" customWidth="1"/>
    <col min="10" max="10" width="20.7109375" customWidth="1"/>
    <col min="11" max="12" width="11.28515625" customWidth="1"/>
    <col min="13" max="20" width="8.7109375" customWidth="1"/>
    <col min="21" max="21" width="10.5703125" customWidth="1"/>
    <col min="22" max="22" width="11" customWidth="1"/>
    <col min="23" max="26" width="8.7109375" customWidth="1"/>
  </cols>
  <sheetData>
    <row r="1" spans="1:26">
      <c r="B1" s="1"/>
    </row>
    <row r="2" spans="1:26" ht="23.25">
      <c r="A2" s="2" t="s">
        <v>0</v>
      </c>
      <c r="B2" s="3"/>
      <c r="C2" s="2" t="s">
        <v>1</v>
      </c>
      <c r="D2" s="2"/>
      <c r="E2" s="4" t="s">
        <v>2</v>
      </c>
      <c r="F2" s="3">
        <v>5</v>
      </c>
      <c r="G2" s="2"/>
      <c r="J2" s="4"/>
      <c r="K2" s="3"/>
      <c r="L2" s="3"/>
      <c r="M2" s="5"/>
      <c r="N2" s="6"/>
    </row>
    <row r="3" spans="1:26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6" ht="21.75" customHeight="1">
      <c r="A4" s="99"/>
      <c r="B4" s="9" t="s">
        <v>3</v>
      </c>
      <c r="C4" s="263"/>
      <c r="D4" s="264"/>
      <c r="E4" s="12"/>
      <c r="F4" s="9"/>
      <c r="G4" s="265" t="s">
        <v>4</v>
      </c>
      <c r="H4" s="265"/>
      <c r="I4" s="265"/>
      <c r="J4" s="8" t="s">
        <v>5</v>
      </c>
      <c r="K4" s="821" t="s">
        <v>6</v>
      </c>
      <c r="L4" s="822"/>
      <c r="M4" s="822"/>
      <c r="N4" s="822"/>
      <c r="O4" s="823"/>
      <c r="P4" s="824" t="s">
        <v>7</v>
      </c>
      <c r="Q4" s="825"/>
      <c r="R4" s="825"/>
      <c r="S4" s="825"/>
      <c r="T4" s="825"/>
      <c r="U4" s="825"/>
      <c r="V4" s="825"/>
      <c r="W4" s="826"/>
      <c r="X4" s="101"/>
      <c r="Y4" s="101"/>
      <c r="Z4" s="101"/>
    </row>
    <row r="5" spans="1:26" ht="28.5" customHeight="1">
      <c r="A5" s="267" t="s">
        <v>8</v>
      </c>
      <c r="B5" s="18" t="s">
        <v>9</v>
      </c>
      <c r="C5" s="25" t="s">
        <v>10</v>
      </c>
      <c r="D5" s="18" t="s">
        <v>11</v>
      </c>
      <c r="E5" s="21" t="s">
        <v>12</v>
      </c>
      <c r="F5" s="18" t="s">
        <v>13</v>
      </c>
      <c r="G5" s="268" t="s">
        <v>14</v>
      </c>
      <c r="H5" s="106" t="s">
        <v>15</v>
      </c>
      <c r="I5" s="269" t="s">
        <v>16</v>
      </c>
      <c r="J5" s="108" t="s">
        <v>17</v>
      </c>
      <c r="K5" s="109" t="s">
        <v>18</v>
      </c>
      <c r="L5" s="109" t="s">
        <v>19</v>
      </c>
      <c r="M5" s="109" t="s">
        <v>20</v>
      </c>
      <c r="N5" s="110" t="s">
        <v>21</v>
      </c>
      <c r="O5" s="109" t="s">
        <v>22</v>
      </c>
      <c r="P5" s="26" t="s">
        <v>23</v>
      </c>
      <c r="Q5" s="26" t="s">
        <v>24</v>
      </c>
      <c r="R5" s="26" t="s">
        <v>25</v>
      </c>
      <c r="S5" s="26" t="s">
        <v>26</v>
      </c>
      <c r="T5" s="26" t="s">
        <v>27</v>
      </c>
      <c r="U5" s="26" t="s">
        <v>28</v>
      </c>
      <c r="V5" s="26" t="s">
        <v>29</v>
      </c>
      <c r="W5" s="26" t="s">
        <v>30</v>
      </c>
      <c r="X5" s="101"/>
      <c r="Y5" s="101"/>
      <c r="Z5" s="101"/>
    </row>
    <row r="6" spans="1:26" ht="39" customHeight="1">
      <c r="A6" s="386" t="s">
        <v>31</v>
      </c>
      <c r="B6" s="62">
        <v>172</v>
      </c>
      <c r="C6" s="63" t="s">
        <v>32</v>
      </c>
      <c r="D6" s="63" t="s">
        <v>82</v>
      </c>
      <c r="E6" s="62">
        <v>100</v>
      </c>
      <c r="F6" s="64"/>
      <c r="G6" s="115">
        <v>3.1</v>
      </c>
      <c r="H6" s="116">
        <v>0.2</v>
      </c>
      <c r="I6" s="117">
        <v>7.1</v>
      </c>
      <c r="J6" s="68">
        <v>41</v>
      </c>
      <c r="K6" s="115">
        <v>0.11</v>
      </c>
      <c r="L6" s="116">
        <v>0.18</v>
      </c>
      <c r="M6" s="116">
        <v>10</v>
      </c>
      <c r="N6" s="116">
        <v>2</v>
      </c>
      <c r="O6" s="117">
        <v>0</v>
      </c>
      <c r="P6" s="119">
        <v>16</v>
      </c>
      <c r="Q6" s="116">
        <v>53</v>
      </c>
      <c r="R6" s="116">
        <v>21</v>
      </c>
      <c r="S6" s="116">
        <v>0.7</v>
      </c>
      <c r="T6" s="116">
        <v>731</v>
      </c>
      <c r="U6" s="116">
        <v>1E-4</v>
      </c>
      <c r="V6" s="116">
        <v>2E-3</v>
      </c>
      <c r="W6" s="117">
        <v>0.03</v>
      </c>
      <c r="X6" s="101"/>
      <c r="Y6" s="101"/>
      <c r="Z6" s="101"/>
    </row>
    <row r="7" spans="1:26" ht="39" customHeight="1">
      <c r="A7" s="387"/>
      <c r="B7" s="41">
        <v>78</v>
      </c>
      <c r="C7" s="30" t="s">
        <v>50</v>
      </c>
      <c r="D7" s="388" t="s">
        <v>83</v>
      </c>
      <c r="E7" s="389">
        <v>100</v>
      </c>
      <c r="F7" s="195"/>
      <c r="G7" s="45">
        <v>16.5</v>
      </c>
      <c r="H7" s="47">
        <v>14.8</v>
      </c>
      <c r="I7" s="48">
        <v>6.6</v>
      </c>
      <c r="J7" s="76">
        <v>225.2</v>
      </c>
      <c r="K7" s="45">
        <v>7.0000000000000007E-2</v>
      </c>
      <c r="L7" s="47">
        <v>0.12</v>
      </c>
      <c r="M7" s="47">
        <v>4.26</v>
      </c>
      <c r="N7" s="47">
        <v>21.67</v>
      </c>
      <c r="O7" s="48">
        <v>0</v>
      </c>
      <c r="P7" s="46">
        <v>22.87</v>
      </c>
      <c r="Q7" s="47">
        <v>82.66</v>
      </c>
      <c r="R7" s="47">
        <v>25.54</v>
      </c>
      <c r="S7" s="47">
        <v>1.06</v>
      </c>
      <c r="T7" s="47">
        <v>226.67</v>
      </c>
      <c r="U7" s="47">
        <v>4.0000000000000001E-3</v>
      </c>
      <c r="V7" s="47">
        <v>1E-3</v>
      </c>
      <c r="W7" s="48">
        <v>0.1</v>
      </c>
      <c r="X7" s="101"/>
      <c r="Y7" s="101"/>
      <c r="Z7" s="101"/>
    </row>
    <row r="8" spans="1:26" ht="39" customHeight="1">
      <c r="A8" s="390"/>
      <c r="B8" s="70">
        <v>65</v>
      </c>
      <c r="C8" s="71" t="s">
        <v>56</v>
      </c>
      <c r="D8" s="71" t="s">
        <v>75</v>
      </c>
      <c r="E8" s="70">
        <v>180</v>
      </c>
      <c r="F8" s="111"/>
      <c r="G8" s="45">
        <v>7.74</v>
      </c>
      <c r="H8" s="47">
        <v>4.8600000000000003</v>
      </c>
      <c r="I8" s="48">
        <v>48.24</v>
      </c>
      <c r="J8" s="76">
        <v>268.38</v>
      </c>
      <c r="K8" s="45">
        <v>0.09</v>
      </c>
      <c r="L8" s="47">
        <v>0.2</v>
      </c>
      <c r="M8" s="47">
        <v>0</v>
      </c>
      <c r="N8" s="47">
        <v>36</v>
      </c>
      <c r="O8" s="48">
        <v>0.13</v>
      </c>
      <c r="P8" s="46">
        <v>15.66</v>
      </c>
      <c r="Q8" s="47">
        <v>70</v>
      </c>
      <c r="R8" s="47">
        <v>27.03</v>
      </c>
      <c r="S8" s="47">
        <v>1.49</v>
      </c>
      <c r="T8" s="47">
        <v>1.28</v>
      </c>
      <c r="U8" s="47">
        <v>0</v>
      </c>
      <c r="V8" s="47">
        <v>0</v>
      </c>
      <c r="W8" s="48">
        <v>0</v>
      </c>
      <c r="X8" s="101"/>
      <c r="Y8" s="101"/>
      <c r="Z8" s="101"/>
    </row>
    <row r="9" spans="1:26" ht="39" customHeight="1">
      <c r="A9" s="390"/>
      <c r="B9" s="70">
        <v>159</v>
      </c>
      <c r="C9" s="71" t="s">
        <v>84</v>
      </c>
      <c r="D9" s="365" t="s">
        <v>85</v>
      </c>
      <c r="E9" s="147">
        <v>200</v>
      </c>
      <c r="F9" s="111"/>
      <c r="G9" s="45">
        <v>0.4</v>
      </c>
      <c r="H9" s="47">
        <v>0.6</v>
      </c>
      <c r="I9" s="48">
        <v>17.8</v>
      </c>
      <c r="J9" s="111">
        <v>78.599999999999994</v>
      </c>
      <c r="K9" s="45">
        <v>0</v>
      </c>
      <c r="L9" s="47">
        <v>0</v>
      </c>
      <c r="M9" s="47">
        <v>48</v>
      </c>
      <c r="N9" s="47">
        <v>0</v>
      </c>
      <c r="O9" s="48">
        <v>0</v>
      </c>
      <c r="P9" s="46">
        <v>4.01</v>
      </c>
      <c r="Q9" s="47">
        <v>9.17</v>
      </c>
      <c r="R9" s="47">
        <v>1.33</v>
      </c>
      <c r="S9" s="47">
        <v>0.37</v>
      </c>
      <c r="T9" s="47">
        <v>9.3000000000000007</v>
      </c>
      <c r="U9" s="47">
        <v>0</v>
      </c>
      <c r="V9" s="47">
        <v>0</v>
      </c>
      <c r="W9" s="48">
        <v>0</v>
      </c>
      <c r="X9" s="101"/>
      <c r="Y9" s="101"/>
      <c r="Z9" s="101"/>
    </row>
    <row r="10" spans="1:26" ht="39" customHeight="1">
      <c r="A10" s="390"/>
      <c r="B10" s="70">
        <v>119</v>
      </c>
      <c r="C10" s="71" t="s">
        <v>40</v>
      </c>
      <c r="D10" s="71" t="s">
        <v>52</v>
      </c>
      <c r="E10" s="147">
        <v>20</v>
      </c>
      <c r="F10" s="111"/>
      <c r="G10" s="45">
        <v>1.4</v>
      </c>
      <c r="H10" s="47">
        <v>0.14000000000000001</v>
      </c>
      <c r="I10" s="48">
        <v>8.8000000000000007</v>
      </c>
      <c r="J10" s="111">
        <v>48</v>
      </c>
      <c r="K10" s="45">
        <v>0.02</v>
      </c>
      <c r="L10" s="47">
        <v>6.0000000000000001E-3</v>
      </c>
      <c r="M10" s="47">
        <v>0</v>
      </c>
      <c r="N10" s="47">
        <v>0</v>
      </c>
      <c r="O10" s="48">
        <v>0</v>
      </c>
      <c r="P10" s="46">
        <v>7.4</v>
      </c>
      <c r="Q10" s="47">
        <v>43.6</v>
      </c>
      <c r="R10" s="47">
        <v>13</v>
      </c>
      <c r="S10" s="46">
        <v>0.56000000000000005</v>
      </c>
      <c r="T10" s="47">
        <v>18.600000000000001</v>
      </c>
      <c r="U10" s="47">
        <v>5.9999999999999995E-4</v>
      </c>
      <c r="V10" s="46">
        <v>1E-3</v>
      </c>
      <c r="W10" s="48">
        <v>0</v>
      </c>
      <c r="X10" s="101"/>
      <c r="Y10" s="101"/>
      <c r="Z10" s="101"/>
    </row>
    <row r="11" spans="1:26" ht="39" customHeight="1">
      <c r="A11" s="390"/>
      <c r="B11" s="70">
        <v>120</v>
      </c>
      <c r="C11" s="71" t="s">
        <v>42</v>
      </c>
      <c r="D11" s="71" t="s">
        <v>53</v>
      </c>
      <c r="E11" s="70">
        <v>20</v>
      </c>
      <c r="F11" s="111"/>
      <c r="G11" s="45">
        <v>1.1399999999999999</v>
      </c>
      <c r="H11" s="47">
        <v>0.22</v>
      </c>
      <c r="I11" s="48">
        <v>7.44</v>
      </c>
      <c r="J11" s="73">
        <v>36.26</v>
      </c>
      <c r="K11" s="35">
        <v>0.02</v>
      </c>
      <c r="L11" s="36">
        <v>2.4E-2</v>
      </c>
      <c r="M11" s="36">
        <v>0.08</v>
      </c>
      <c r="N11" s="36">
        <v>0</v>
      </c>
      <c r="O11" s="37">
        <v>0</v>
      </c>
      <c r="P11" s="39">
        <v>6.8</v>
      </c>
      <c r="Q11" s="36">
        <v>24</v>
      </c>
      <c r="R11" s="36">
        <v>8.1999999999999993</v>
      </c>
      <c r="S11" s="36">
        <v>0.46</v>
      </c>
      <c r="T11" s="36">
        <v>73.5</v>
      </c>
      <c r="U11" s="36">
        <v>2E-3</v>
      </c>
      <c r="V11" s="36">
        <v>2E-3</v>
      </c>
      <c r="W11" s="37">
        <v>1.2E-2</v>
      </c>
      <c r="X11" s="101"/>
      <c r="Y11" s="101"/>
      <c r="Z11" s="101"/>
    </row>
    <row r="12" spans="1:26" ht="39" customHeight="1">
      <c r="A12" s="387"/>
      <c r="B12" s="41"/>
      <c r="C12" s="30"/>
      <c r="D12" s="326" t="s">
        <v>47</v>
      </c>
      <c r="E12" s="51">
        <f>E6+E7+E8+E9+E10+E11</f>
        <v>620</v>
      </c>
      <c r="F12" s="195"/>
      <c r="G12" s="35">
        <f t="shared" ref="G12:W12" si="0">G6+G7+G8+G9+G10+G11</f>
        <v>30.28</v>
      </c>
      <c r="H12" s="36">
        <f t="shared" si="0"/>
        <v>20.82</v>
      </c>
      <c r="I12" s="37">
        <f t="shared" si="0"/>
        <v>95.97999999999999</v>
      </c>
      <c r="J12" s="55">
        <f t="shared" si="0"/>
        <v>697.43999999999994</v>
      </c>
      <c r="K12" s="35">
        <f t="shared" si="0"/>
        <v>0.31000000000000005</v>
      </c>
      <c r="L12" s="36">
        <f t="shared" si="0"/>
        <v>0.53</v>
      </c>
      <c r="M12" s="36">
        <f t="shared" si="0"/>
        <v>62.339999999999996</v>
      </c>
      <c r="N12" s="36">
        <f t="shared" si="0"/>
        <v>59.67</v>
      </c>
      <c r="O12" s="37">
        <f t="shared" si="0"/>
        <v>0.13</v>
      </c>
      <c r="P12" s="39">
        <f t="shared" si="0"/>
        <v>72.739999999999995</v>
      </c>
      <c r="Q12" s="36">
        <f t="shared" si="0"/>
        <v>282.43</v>
      </c>
      <c r="R12" s="36">
        <f t="shared" si="0"/>
        <v>96.1</v>
      </c>
      <c r="S12" s="36">
        <f t="shared" si="0"/>
        <v>4.6399999999999997</v>
      </c>
      <c r="T12" s="36">
        <f t="shared" si="0"/>
        <v>1060.3499999999999</v>
      </c>
      <c r="U12" s="36">
        <f t="shared" si="0"/>
        <v>6.7000000000000002E-3</v>
      </c>
      <c r="V12" s="36">
        <f t="shared" si="0"/>
        <v>6.0000000000000001E-3</v>
      </c>
      <c r="W12" s="48">
        <f t="shared" si="0"/>
        <v>0.14200000000000002</v>
      </c>
      <c r="X12" s="101"/>
      <c r="Y12" s="101"/>
      <c r="Z12" s="101"/>
    </row>
    <row r="13" spans="1:26" ht="39" customHeight="1">
      <c r="A13" s="391"/>
      <c r="B13" s="392"/>
      <c r="C13" s="393"/>
      <c r="D13" s="332" t="s">
        <v>48</v>
      </c>
      <c r="E13" s="392"/>
      <c r="F13" s="394"/>
      <c r="G13" s="52"/>
      <c r="H13" s="53"/>
      <c r="I13" s="54"/>
      <c r="J13" s="395">
        <f>J12/27.2</f>
        <v>25.641176470588235</v>
      </c>
      <c r="K13" s="52"/>
      <c r="L13" s="53"/>
      <c r="M13" s="53"/>
      <c r="N13" s="53"/>
      <c r="O13" s="54"/>
      <c r="P13" s="56"/>
      <c r="Q13" s="53"/>
      <c r="R13" s="53"/>
      <c r="S13" s="53"/>
      <c r="T13" s="53"/>
      <c r="U13" s="53"/>
      <c r="V13" s="53"/>
      <c r="W13" s="54"/>
      <c r="X13" s="101"/>
      <c r="Y13" s="101"/>
      <c r="Z13" s="101"/>
    </row>
    <row r="14" spans="1:26" ht="39" customHeight="1">
      <c r="A14" s="270"/>
      <c r="B14" s="62"/>
      <c r="C14" s="64"/>
      <c r="D14" s="396"/>
      <c r="E14" s="319"/>
      <c r="F14" s="62"/>
      <c r="G14" s="119"/>
      <c r="H14" s="116"/>
      <c r="I14" s="274"/>
      <c r="J14" s="62"/>
      <c r="K14" s="69"/>
      <c r="L14" s="69"/>
      <c r="M14" s="66"/>
      <c r="N14" s="66"/>
      <c r="O14" s="397"/>
      <c r="P14" s="115"/>
      <c r="Q14" s="116"/>
      <c r="R14" s="398"/>
      <c r="S14" s="116"/>
      <c r="T14" s="116"/>
      <c r="U14" s="116"/>
      <c r="V14" s="116"/>
      <c r="W14" s="117"/>
      <c r="X14" s="101"/>
      <c r="Y14" s="101"/>
      <c r="Z14" s="101"/>
    </row>
    <row r="15" spans="1:26" ht="39" customHeight="1">
      <c r="A15" s="293"/>
      <c r="B15" s="70"/>
      <c r="C15" s="72"/>
      <c r="D15" s="365"/>
      <c r="E15" s="321"/>
      <c r="F15" s="70"/>
      <c r="G15" s="46"/>
      <c r="H15" s="47"/>
      <c r="I15" s="76"/>
      <c r="J15" s="70"/>
      <c r="K15" s="46"/>
      <c r="L15" s="46"/>
      <c r="M15" s="47"/>
      <c r="N15" s="47"/>
      <c r="O15" s="76"/>
      <c r="P15" s="45"/>
      <c r="Q15" s="47"/>
      <c r="R15" s="399"/>
      <c r="S15" s="47"/>
      <c r="T15" s="47"/>
      <c r="U15" s="47"/>
      <c r="V15" s="47"/>
      <c r="W15" s="48"/>
      <c r="X15" s="101"/>
      <c r="Y15" s="101"/>
      <c r="Z15" s="101"/>
    </row>
    <row r="16" spans="1:26" ht="39" customHeight="1">
      <c r="A16" s="322"/>
      <c r="B16" s="70"/>
      <c r="C16" s="72"/>
      <c r="D16" s="365"/>
      <c r="E16" s="321"/>
      <c r="F16" s="70"/>
      <c r="G16" s="46"/>
      <c r="H16" s="47"/>
      <c r="I16" s="76"/>
      <c r="J16" s="70"/>
      <c r="K16" s="46"/>
      <c r="L16" s="46"/>
      <c r="M16" s="47"/>
      <c r="N16" s="47"/>
      <c r="O16" s="76"/>
      <c r="P16" s="45"/>
      <c r="Q16" s="47"/>
      <c r="R16" s="47"/>
      <c r="S16" s="47"/>
      <c r="T16" s="47"/>
      <c r="U16" s="47"/>
      <c r="V16" s="47"/>
      <c r="W16" s="48"/>
      <c r="X16" s="101"/>
      <c r="Y16" s="101"/>
      <c r="Z16" s="101"/>
    </row>
    <row r="17" spans="1:26" ht="39" customHeight="1">
      <c r="A17" s="322"/>
      <c r="B17" s="70"/>
      <c r="C17" s="72"/>
      <c r="D17" s="71"/>
      <c r="E17" s="111"/>
      <c r="F17" s="70"/>
      <c r="G17" s="46"/>
      <c r="H17" s="47"/>
      <c r="I17" s="76"/>
      <c r="J17" s="70"/>
      <c r="K17" s="46"/>
      <c r="L17" s="46"/>
      <c r="M17" s="47"/>
      <c r="N17" s="47"/>
      <c r="O17" s="76"/>
      <c r="P17" s="45"/>
      <c r="Q17" s="47"/>
      <c r="R17" s="399"/>
      <c r="S17" s="47"/>
      <c r="T17" s="47"/>
      <c r="U17" s="47"/>
      <c r="V17" s="47"/>
      <c r="W17" s="48"/>
      <c r="X17" s="101"/>
      <c r="Y17" s="101"/>
      <c r="Z17" s="101"/>
    </row>
    <row r="18" spans="1:26" ht="39" customHeight="1">
      <c r="A18" s="322"/>
      <c r="B18" s="70"/>
      <c r="C18" s="72"/>
      <c r="D18" s="365"/>
      <c r="E18" s="321"/>
      <c r="F18" s="70"/>
      <c r="G18" s="46"/>
      <c r="H18" s="47"/>
      <c r="I18" s="76"/>
      <c r="J18" s="70"/>
      <c r="K18" s="46"/>
      <c r="L18" s="46"/>
      <c r="M18" s="47"/>
      <c r="N18" s="47"/>
      <c r="O18" s="76"/>
      <c r="P18" s="45"/>
      <c r="Q18" s="47"/>
      <c r="R18" s="399"/>
      <c r="S18" s="47"/>
      <c r="T18" s="47"/>
      <c r="U18" s="47"/>
      <c r="V18" s="47"/>
      <c r="W18" s="48"/>
      <c r="X18" s="101"/>
      <c r="Y18" s="101"/>
      <c r="Z18" s="101"/>
    </row>
    <row r="19" spans="1:26" ht="39" customHeight="1">
      <c r="A19" s="322"/>
      <c r="B19" s="70"/>
      <c r="C19" s="72"/>
      <c r="D19" s="71"/>
      <c r="E19" s="111"/>
      <c r="F19" s="70"/>
      <c r="G19" s="46"/>
      <c r="H19" s="47"/>
      <c r="I19" s="76"/>
      <c r="J19" s="70"/>
      <c r="K19" s="46"/>
      <c r="L19" s="46"/>
      <c r="M19" s="47"/>
      <c r="N19" s="47"/>
      <c r="O19" s="76"/>
      <c r="P19" s="45"/>
      <c r="Q19" s="47"/>
      <c r="R19" s="47"/>
      <c r="S19" s="47"/>
      <c r="T19" s="47"/>
      <c r="U19" s="47"/>
      <c r="V19" s="47"/>
      <c r="W19" s="48"/>
      <c r="X19" s="101"/>
      <c r="Y19" s="101"/>
      <c r="Z19" s="101"/>
    </row>
    <row r="20" spans="1:26" ht="39" customHeight="1">
      <c r="A20" s="322"/>
      <c r="B20" s="70"/>
      <c r="C20" s="72"/>
      <c r="D20" s="71"/>
      <c r="E20" s="41"/>
      <c r="F20" s="41"/>
      <c r="G20" s="46"/>
      <c r="H20" s="47"/>
      <c r="I20" s="76"/>
      <c r="J20" s="70"/>
      <c r="K20" s="45"/>
      <c r="L20" s="46"/>
      <c r="M20" s="47"/>
      <c r="N20" s="47"/>
      <c r="O20" s="48"/>
      <c r="P20" s="45"/>
      <c r="Q20" s="47"/>
      <c r="R20" s="47"/>
      <c r="S20" s="47"/>
      <c r="T20" s="47"/>
      <c r="U20" s="47"/>
      <c r="V20" s="47"/>
      <c r="W20" s="48"/>
      <c r="X20" s="101"/>
      <c r="Y20" s="101"/>
      <c r="Z20" s="101"/>
    </row>
    <row r="21" spans="1:26" ht="39" customHeight="1">
      <c r="A21" s="322"/>
      <c r="B21" s="324"/>
      <c r="C21" s="325"/>
      <c r="D21" s="326"/>
      <c r="E21" s="103"/>
      <c r="F21" s="70"/>
      <c r="G21" s="46"/>
      <c r="H21" s="47"/>
      <c r="I21" s="76"/>
      <c r="J21" s="400"/>
      <c r="K21" s="46"/>
      <c r="L21" s="46"/>
      <c r="M21" s="47"/>
      <c r="N21" s="47"/>
      <c r="O21" s="76"/>
      <c r="P21" s="45"/>
      <c r="Q21" s="47"/>
      <c r="R21" s="47"/>
      <c r="S21" s="47"/>
      <c r="T21" s="47"/>
      <c r="U21" s="47"/>
      <c r="V21" s="47"/>
      <c r="W21" s="48"/>
      <c r="X21" s="101"/>
      <c r="Y21" s="101"/>
      <c r="Z21" s="101"/>
    </row>
    <row r="22" spans="1:26" ht="39" customHeight="1">
      <c r="A22" s="331"/>
      <c r="B22" s="81"/>
      <c r="C22" s="84"/>
      <c r="D22" s="332"/>
      <c r="E22" s="84"/>
      <c r="F22" s="82"/>
      <c r="G22" s="90"/>
      <c r="H22" s="91"/>
      <c r="I22" s="333"/>
      <c r="J22" s="401"/>
      <c r="K22" s="90"/>
      <c r="L22" s="90"/>
      <c r="M22" s="91"/>
      <c r="N22" s="91"/>
      <c r="O22" s="333"/>
      <c r="P22" s="89"/>
      <c r="Q22" s="91"/>
      <c r="R22" s="91"/>
      <c r="S22" s="91"/>
      <c r="T22" s="91"/>
      <c r="U22" s="91"/>
      <c r="V22" s="91"/>
      <c r="W22" s="402"/>
      <c r="X22" s="101"/>
      <c r="Y22" s="101"/>
      <c r="Z22" s="101"/>
    </row>
    <row r="23" spans="1:26" ht="15.75" customHeight="1">
      <c r="A23" s="6"/>
      <c r="B23" s="1"/>
      <c r="C23" s="6"/>
      <c r="D23" s="6"/>
      <c r="E23" s="6"/>
      <c r="F23" s="6"/>
      <c r="G23" s="93"/>
      <c r="H23" s="6"/>
      <c r="I23" s="6"/>
      <c r="J23" s="94"/>
      <c r="K23" s="6"/>
      <c r="L23" s="6"/>
      <c r="M23" s="6"/>
      <c r="N23" s="6"/>
    </row>
    <row r="24" spans="1:26" ht="15.75" customHeight="1">
      <c r="B24" s="1"/>
      <c r="C24" s="6"/>
      <c r="D24" s="337"/>
      <c r="E24" s="338"/>
      <c r="F24" s="6"/>
      <c r="G24" s="6"/>
      <c r="H24" s="6"/>
      <c r="I24" s="6"/>
    </row>
    <row r="25" spans="1:26" ht="15.75" customHeight="1">
      <c r="B25" s="1"/>
    </row>
    <row r="26" spans="1:26" ht="15.75" customHeight="1">
      <c r="B26" s="1"/>
    </row>
    <row r="27" spans="1:26" ht="15.75" customHeight="1">
      <c r="B27" s="1"/>
    </row>
    <row r="28" spans="1:26" ht="15.75" customHeight="1">
      <c r="B28" s="1"/>
    </row>
    <row r="29" spans="1:26" ht="15.75" customHeight="1">
      <c r="B29" s="1"/>
    </row>
    <row r="30" spans="1:26" ht="15.75" customHeight="1">
      <c r="B30" s="1"/>
    </row>
    <row r="31" spans="1:26" ht="15.75" customHeight="1">
      <c r="B31" s="1"/>
    </row>
    <row r="32" spans="1:26" ht="15.75" customHeight="1">
      <c r="B32" s="1"/>
    </row>
    <row r="33" spans="2:9" ht="15.75" customHeight="1">
      <c r="B33" s="1"/>
      <c r="C33" s="6"/>
      <c r="D33" s="6"/>
      <c r="E33" s="6"/>
      <c r="F33" s="6"/>
      <c r="G33" s="6"/>
      <c r="H33" s="6"/>
      <c r="I33" s="6"/>
    </row>
    <row r="34" spans="2:9" ht="15.75" customHeight="1">
      <c r="B34" s="1"/>
      <c r="C34" s="6"/>
      <c r="D34" s="6"/>
      <c r="E34" s="6"/>
      <c r="F34" s="6"/>
      <c r="G34" s="6"/>
      <c r="H34" s="6"/>
      <c r="I34" s="6"/>
    </row>
    <row r="35" spans="2:9" ht="15.75" customHeight="1">
      <c r="B35" s="1"/>
      <c r="C35" s="6"/>
      <c r="D35" s="6"/>
      <c r="E35" s="6"/>
      <c r="F35" s="6"/>
      <c r="G35" s="6"/>
      <c r="H35" s="6"/>
      <c r="I35" s="6"/>
    </row>
    <row r="36" spans="2:9" ht="15.75" customHeight="1">
      <c r="B36" s="1"/>
      <c r="C36" s="6"/>
      <c r="D36" s="6"/>
      <c r="E36" s="6"/>
      <c r="F36" s="6"/>
      <c r="G36" s="6"/>
      <c r="H36" s="6"/>
      <c r="I36" s="6"/>
    </row>
    <row r="37" spans="2:9" ht="15.75" customHeight="1">
      <c r="B37" s="1"/>
    </row>
    <row r="38" spans="2:9" ht="15.75" customHeight="1">
      <c r="B38" s="1"/>
    </row>
    <row r="39" spans="2:9" ht="15.75" customHeight="1">
      <c r="B39" s="1"/>
    </row>
    <row r="40" spans="2:9" ht="15.75" customHeight="1">
      <c r="B40" s="1"/>
    </row>
    <row r="41" spans="2:9" ht="15.75" customHeight="1">
      <c r="B41" s="1"/>
    </row>
    <row r="42" spans="2:9" ht="15.75" customHeight="1">
      <c r="B42" s="1"/>
    </row>
    <row r="43" spans="2:9" ht="15.75" customHeight="1">
      <c r="B43" s="1"/>
    </row>
    <row r="44" spans="2:9" ht="15.75" customHeight="1">
      <c r="B44" s="1"/>
    </row>
    <row r="45" spans="2:9" ht="15.75" customHeight="1">
      <c r="B45" s="1"/>
    </row>
    <row r="46" spans="2:9" ht="15.75" customHeight="1">
      <c r="B46" s="1"/>
    </row>
    <row r="47" spans="2:9" ht="15.75" customHeight="1">
      <c r="B47" s="1"/>
    </row>
    <row r="48" spans="2:9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</sheetData>
  <mergeCells count="2">
    <mergeCell ref="K4:O4"/>
    <mergeCell ref="P4:W4"/>
  </mergeCells>
  <pageMargins left="0.7" right="0.7" top="0.75" bottom="0.75" header="0" footer="0"/>
  <pageSetup paperSize="9" scale="5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40" zoomScaleNormal="40" workbookViewId="0">
      <selection activeCell="A15" sqref="A15:X23"/>
    </sheetView>
  </sheetViews>
  <sheetFormatPr defaultColWidth="14.42578125" defaultRowHeight="15" customHeight="1"/>
  <cols>
    <col min="1" max="1" width="16.85546875" customWidth="1"/>
    <col min="2" max="2" width="13.7109375" customWidth="1"/>
    <col min="3" max="3" width="15.710937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26" width="8.7109375" customWidth="1"/>
  </cols>
  <sheetData>
    <row r="1" spans="1:26">
      <c r="B1" s="1"/>
      <c r="C1" s="1"/>
    </row>
    <row r="2" spans="1:26" ht="23.25">
      <c r="A2" s="2" t="s">
        <v>0</v>
      </c>
      <c r="B2" s="1"/>
      <c r="C2" s="3"/>
      <c r="D2" s="2" t="s">
        <v>1</v>
      </c>
      <c r="E2" s="2"/>
      <c r="F2" s="4" t="s">
        <v>2</v>
      </c>
      <c r="G2" s="3">
        <v>6</v>
      </c>
      <c r="H2" s="2"/>
      <c r="K2" s="4"/>
      <c r="L2" s="3"/>
      <c r="M2" s="3"/>
      <c r="N2" s="5"/>
      <c r="O2" s="6"/>
    </row>
    <row r="3" spans="1:26">
      <c r="A3" s="5"/>
      <c r="B3" s="1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403"/>
      <c r="C4" s="12" t="s">
        <v>3</v>
      </c>
      <c r="D4" s="9"/>
      <c r="E4" s="342"/>
      <c r="F4" s="9"/>
      <c r="G4" s="12"/>
      <c r="H4" s="343" t="s">
        <v>4</v>
      </c>
      <c r="I4" s="265"/>
      <c r="J4" s="344"/>
      <c r="K4" s="16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29"/>
      <c r="Y4" s="101"/>
      <c r="Z4" s="101"/>
    </row>
    <row r="5" spans="1:26" ht="28.5" customHeight="1">
      <c r="A5" s="267" t="s">
        <v>8</v>
      </c>
      <c r="B5" s="404"/>
      <c r="C5" s="21" t="s">
        <v>9</v>
      </c>
      <c r="D5" s="18" t="s">
        <v>10</v>
      </c>
      <c r="E5" s="21" t="s">
        <v>11</v>
      </c>
      <c r="F5" s="18" t="s">
        <v>12</v>
      </c>
      <c r="G5" s="21" t="s">
        <v>13</v>
      </c>
      <c r="H5" s="345" t="s">
        <v>14</v>
      </c>
      <c r="I5" s="346" t="s">
        <v>15</v>
      </c>
      <c r="J5" s="347" t="s">
        <v>16</v>
      </c>
      <c r="K5" s="25" t="s">
        <v>17</v>
      </c>
      <c r="L5" s="109" t="s">
        <v>18</v>
      </c>
      <c r="M5" s="109" t="s">
        <v>19</v>
      </c>
      <c r="N5" s="109" t="s">
        <v>20</v>
      </c>
      <c r="O5" s="110" t="s">
        <v>21</v>
      </c>
      <c r="P5" s="109" t="s">
        <v>22</v>
      </c>
      <c r="Q5" s="109" t="s">
        <v>23</v>
      </c>
      <c r="R5" s="109" t="s">
        <v>24</v>
      </c>
      <c r="S5" s="109" t="s">
        <v>25</v>
      </c>
      <c r="T5" s="109" t="s">
        <v>26</v>
      </c>
      <c r="U5" s="109" t="s">
        <v>27</v>
      </c>
      <c r="V5" s="109" t="s">
        <v>28</v>
      </c>
      <c r="W5" s="109" t="s">
        <v>29</v>
      </c>
      <c r="X5" s="109" t="s">
        <v>30</v>
      </c>
      <c r="Y5" s="101"/>
      <c r="Z5" s="101"/>
    </row>
    <row r="6" spans="1:26" ht="19.5" customHeight="1">
      <c r="A6" s="270" t="s">
        <v>31</v>
      </c>
      <c r="B6" s="271"/>
      <c r="C6" s="114">
        <v>1</v>
      </c>
      <c r="D6" s="63" t="s">
        <v>32</v>
      </c>
      <c r="E6" s="64" t="s">
        <v>88</v>
      </c>
      <c r="F6" s="62">
        <v>15</v>
      </c>
      <c r="G6" s="405"/>
      <c r="H6" s="115">
        <v>3.66</v>
      </c>
      <c r="I6" s="116">
        <v>3.54</v>
      </c>
      <c r="J6" s="117">
        <v>0</v>
      </c>
      <c r="K6" s="68">
        <v>46.5</v>
      </c>
      <c r="L6" s="115">
        <v>0</v>
      </c>
      <c r="M6" s="116">
        <v>4.4999999999999998E-2</v>
      </c>
      <c r="N6" s="116">
        <v>0.24</v>
      </c>
      <c r="O6" s="116">
        <v>43.2</v>
      </c>
      <c r="P6" s="274">
        <v>0.14000000000000001</v>
      </c>
      <c r="Q6" s="115">
        <v>150</v>
      </c>
      <c r="R6" s="116">
        <v>81.599999999999994</v>
      </c>
      <c r="S6" s="116">
        <v>7.05</v>
      </c>
      <c r="T6" s="116">
        <v>0.09</v>
      </c>
      <c r="U6" s="116">
        <v>13.2</v>
      </c>
      <c r="V6" s="116">
        <v>0</v>
      </c>
      <c r="W6" s="116">
        <v>0</v>
      </c>
      <c r="X6" s="117">
        <v>0</v>
      </c>
      <c r="Y6" s="101"/>
      <c r="Z6" s="101"/>
    </row>
    <row r="7" spans="1:26" ht="36" customHeight="1">
      <c r="A7" s="293"/>
      <c r="B7" s="294"/>
      <c r="C7" s="111" t="s">
        <v>44</v>
      </c>
      <c r="D7" s="71"/>
      <c r="E7" s="406" t="s">
        <v>89</v>
      </c>
      <c r="F7" s="41">
        <v>32</v>
      </c>
      <c r="G7" s="42"/>
      <c r="H7" s="35">
        <v>0.2</v>
      </c>
      <c r="I7" s="36">
        <v>0.03</v>
      </c>
      <c r="J7" s="37">
        <v>25.6</v>
      </c>
      <c r="K7" s="44">
        <v>105.6</v>
      </c>
      <c r="L7" s="35"/>
      <c r="M7" s="36"/>
      <c r="N7" s="36"/>
      <c r="O7" s="36"/>
      <c r="P7" s="40"/>
      <c r="Q7" s="35"/>
      <c r="R7" s="36"/>
      <c r="S7" s="36"/>
      <c r="T7" s="36"/>
      <c r="U7" s="36"/>
      <c r="V7" s="36"/>
      <c r="W7" s="36"/>
      <c r="X7" s="37"/>
      <c r="Y7" s="101"/>
      <c r="Z7" s="101"/>
    </row>
    <row r="8" spans="1:26" ht="26.25" customHeight="1">
      <c r="A8" s="293"/>
      <c r="B8" s="294"/>
      <c r="C8" s="111">
        <v>123</v>
      </c>
      <c r="D8" s="71" t="s">
        <v>35</v>
      </c>
      <c r="E8" s="407" t="s">
        <v>90</v>
      </c>
      <c r="F8" s="408" t="s">
        <v>37</v>
      </c>
      <c r="G8" s="195"/>
      <c r="H8" s="409">
        <v>9.0299999999999994</v>
      </c>
      <c r="I8" s="410">
        <v>9.2899999999999991</v>
      </c>
      <c r="J8" s="411">
        <v>44.12</v>
      </c>
      <c r="K8" s="412">
        <v>295.41000000000003</v>
      </c>
      <c r="L8" s="413">
        <v>0.1</v>
      </c>
      <c r="M8" s="414">
        <v>0.28000000000000003</v>
      </c>
      <c r="N8" s="414">
        <v>1.1000000000000001</v>
      </c>
      <c r="O8" s="414">
        <v>103.2</v>
      </c>
      <c r="P8" s="415">
        <v>0.18</v>
      </c>
      <c r="Q8" s="413">
        <v>237.82</v>
      </c>
      <c r="R8" s="414">
        <v>210.32</v>
      </c>
      <c r="S8" s="414">
        <v>37.380000000000003</v>
      </c>
      <c r="T8" s="414">
        <v>1.23</v>
      </c>
      <c r="U8" s="414">
        <v>313.26</v>
      </c>
      <c r="V8" s="414">
        <v>1.7000000000000001E-2</v>
      </c>
      <c r="W8" s="414">
        <v>0.01</v>
      </c>
      <c r="X8" s="416">
        <v>5.0999999999999997E-2</v>
      </c>
      <c r="Y8" s="101"/>
      <c r="Z8" s="101"/>
    </row>
    <row r="9" spans="1:26" ht="26.25" customHeight="1">
      <c r="A9" s="417"/>
      <c r="B9" s="418"/>
      <c r="C9" s="195">
        <v>114</v>
      </c>
      <c r="D9" s="30" t="s">
        <v>76</v>
      </c>
      <c r="E9" s="407" t="s">
        <v>77</v>
      </c>
      <c r="F9" s="408">
        <v>200</v>
      </c>
      <c r="G9" s="195"/>
      <c r="H9" s="45">
        <v>0.2</v>
      </c>
      <c r="I9" s="47">
        <v>0</v>
      </c>
      <c r="J9" s="48">
        <v>11</v>
      </c>
      <c r="K9" s="111">
        <v>44.8</v>
      </c>
      <c r="L9" s="45">
        <v>0</v>
      </c>
      <c r="M9" s="47">
        <v>0</v>
      </c>
      <c r="N9" s="47">
        <v>0.08</v>
      </c>
      <c r="O9" s="47">
        <v>0</v>
      </c>
      <c r="P9" s="76">
        <v>0</v>
      </c>
      <c r="Q9" s="45">
        <v>13.56</v>
      </c>
      <c r="R9" s="47">
        <v>7.66</v>
      </c>
      <c r="S9" s="47">
        <v>4.08</v>
      </c>
      <c r="T9" s="47">
        <v>0.8</v>
      </c>
      <c r="U9" s="47">
        <v>0.68</v>
      </c>
      <c r="V9" s="47">
        <v>0</v>
      </c>
      <c r="W9" s="47">
        <v>0</v>
      </c>
      <c r="X9" s="48">
        <v>0</v>
      </c>
      <c r="Y9" s="224"/>
      <c r="Z9" s="224"/>
    </row>
    <row r="10" spans="1:26" ht="26.25" customHeight="1">
      <c r="A10" s="417"/>
      <c r="B10" s="418"/>
      <c r="C10" s="70" t="s">
        <v>44</v>
      </c>
      <c r="D10" s="72" t="s">
        <v>45</v>
      </c>
      <c r="E10" s="320" t="s">
        <v>91</v>
      </c>
      <c r="F10" s="323">
        <v>200</v>
      </c>
      <c r="G10" s="121"/>
      <c r="H10" s="45">
        <v>5.4</v>
      </c>
      <c r="I10" s="47">
        <v>4.2</v>
      </c>
      <c r="J10" s="48">
        <v>18</v>
      </c>
      <c r="K10" s="111">
        <v>131.4</v>
      </c>
      <c r="L10" s="45"/>
      <c r="M10" s="47"/>
      <c r="N10" s="47"/>
      <c r="O10" s="47"/>
      <c r="P10" s="76"/>
      <c r="Q10" s="45"/>
      <c r="R10" s="47"/>
      <c r="S10" s="47"/>
      <c r="T10" s="47"/>
      <c r="U10" s="47"/>
      <c r="V10" s="47"/>
      <c r="W10" s="47"/>
      <c r="X10" s="48"/>
      <c r="Y10" s="224"/>
      <c r="Z10" s="224"/>
    </row>
    <row r="11" spans="1:26" ht="26.25" customHeight="1">
      <c r="A11" s="417"/>
      <c r="B11" s="418"/>
      <c r="C11" s="195">
        <v>119</v>
      </c>
      <c r="D11" s="30" t="s">
        <v>40</v>
      </c>
      <c r="E11" s="42" t="s">
        <v>52</v>
      </c>
      <c r="F11" s="41">
        <v>20</v>
      </c>
      <c r="G11" s="43"/>
      <c r="H11" s="35">
        <v>1.4</v>
      </c>
      <c r="I11" s="36">
        <v>0.14000000000000001</v>
      </c>
      <c r="J11" s="37">
        <v>8.8000000000000007</v>
      </c>
      <c r="K11" s="44">
        <v>48</v>
      </c>
      <c r="L11" s="35">
        <v>0.02</v>
      </c>
      <c r="M11" s="36">
        <v>6.0000000000000001E-3</v>
      </c>
      <c r="N11" s="36">
        <v>0</v>
      </c>
      <c r="O11" s="36">
        <v>0</v>
      </c>
      <c r="P11" s="40">
        <v>0</v>
      </c>
      <c r="Q11" s="35">
        <v>7.4</v>
      </c>
      <c r="R11" s="36">
        <v>43.6</v>
      </c>
      <c r="S11" s="36">
        <v>13</v>
      </c>
      <c r="T11" s="36">
        <v>0.56000000000000005</v>
      </c>
      <c r="U11" s="36">
        <v>18.600000000000001</v>
      </c>
      <c r="V11" s="36">
        <v>5.9999999999999995E-4</v>
      </c>
      <c r="W11" s="36">
        <v>1E-3</v>
      </c>
      <c r="X11" s="37">
        <v>0</v>
      </c>
      <c r="Y11" s="224"/>
      <c r="Z11" s="224"/>
    </row>
    <row r="12" spans="1:26" ht="23.25" customHeight="1">
      <c r="A12" s="417"/>
      <c r="B12" s="418"/>
      <c r="C12" s="195">
        <v>120</v>
      </c>
      <c r="D12" s="30" t="s">
        <v>42</v>
      </c>
      <c r="E12" s="42" t="s">
        <v>43</v>
      </c>
      <c r="F12" s="41">
        <v>20</v>
      </c>
      <c r="G12" s="43"/>
      <c r="H12" s="35">
        <v>1.1399999999999999</v>
      </c>
      <c r="I12" s="36">
        <v>0.22</v>
      </c>
      <c r="J12" s="37">
        <v>7.44</v>
      </c>
      <c r="K12" s="44">
        <v>36.26</v>
      </c>
      <c r="L12" s="35">
        <v>0.02</v>
      </c>
      <c r="M12" s="36">
        <v>2.4E-2</v>
      </c>
      <c r="N12" s="36">
        <v>0.08</v>
      </c>
      <c r="O12" s="36">
        <v>0</v>
      </c>
      <c r="P12" s="40">
        <v>0</v>
      </c>
      <c r="Q12" s="35">
        <v>6.8</v>
      </c>
      <c r="R12" s="36">
        <v>24</v>
      </c>
      <c r="S12" s="36">
        <v>8.1999999999999993</v>
      </c>
      <c r="T12" s="36">
        <v>0.46</v>
      </c>
      <c r="U12" s="36">
        <v>73.5</v>
      </c>
      <c r="V12" s="36">
        <v>2E-3</v>
      </c>
      <c r="W12" s="36">
        <v>2E-3</v>
      </c>
      <c r="X12" s="37">
        <v>1.2E-2</v>
      </c>
      <c r="Y12" s="224"/>
      <c r="Z12" s="224"/>
    </row>
    <row r="13" spans="1:26" ht="23.25" customHeight="1">
      <c r="A13" s="417"/>
      <c r="B13" s="418"/>
      <c r="C13" s="195"/>
      <c r="D13" s="30"/>
      <c r="E13" s="50" t="s">
        <v>47</v>
      </c>
      <c r="F13" s="51">
        <f>F6+F7+258+F9+F11+F12+F10</f>
        <v>745</v>
      </c>
      <c r="G13" s="419"/>
      <c r="H13" s="420">
        <f t="shared" ref="H13:J13" si="0">H6+H7+258+H9+H11+H12+H10</f>
        <v>269.99999999999994</v>
      </c>
      <c r="I13" s="421">
        <f t="shared" si="0"/>
        <v>266.13</v>
      </c>
      <c r="J13" s="422">
        <f t="shared" si="0"/>
        <v>328.84000000000003</v>
      </c>
      <c r="K13" s="55">
        <f>K6+K7+K8+K9+K10+K11+K12</f>
        <v>707.97</v>
      </c>
      <c r="L13" s="420">
        <f t="shared" ref="L13:X13" si="1">L6+L7+258+L9+L11+L12+L10</f>
        <v>258.03999999999996</v>
      </c>
      <c r="M13" s="421">
        <f t="shared" si="1"/>
        <v>258.07499999999999</v>
      </c>
      <c r="N13" s="421">
        <f t="shared" si="1"/>
        <v>258.39999999999998</v>
      </c>
      <c r="O13" s="421">
        <f t="shared" si="1"/>
        <v>301.2</v>
      </c>
      <c r="P13" s="423">
        <f t="shared" si="1"/>
        <v>258.14</v>
      </c>
      <c r="Q13" s="420">
        <f t="shared" si="1"/>
        <v>435.76</v>
      </c>
      <c r="R13" s="421">
        <f t="shared" si="1"/>
        <v>414.86000000000007</v>
      </c>
      <c r="S13" s="421">
        <f t="shared" si="1"/>
        <v>290.33</v>
      </c>
      <c r="T13" s="421">
        <f t="shared" si="1"/>
        <v>259.90999999999997</v>
      </c>
      <c r="U13" s="421">
        <f t="shared" si="1"/>
        <v>363.98</v>
      </c>
      <c r="V13" s="421">
        <f t="shared" si="1"/>
        <v>258.00260000000003</v>
      </c>
      <c r="W13" s="421">
        <f t="shared" si="1"/>
        <v>258.00299999999999</v>
      </c>
      <c r="X13" s="422">
        <f t="shared" si="1"/>
        <v>258.012</v>
      </c>
      <c r="Y13" s="224"/>
      <c r="Z13" s="224"/>
    </row>
    <row r="14" spans="1:26" ht="28.5" customHeight="1">
      <c r="A14" s="417"/>
      <c r="B14" s="418"/>
      <c r="C14" s="195"/>
      <c r="D14" s="30"/>
      <c r="E14" s="50" t="s">
        <v>48</v>
      </c>
      <c r="F14" s="41"/>
      <c r="G14" s="195"/>
      <c r="H14" s="52"/>
      <c r="I14" s="53"/>
      <c r="J14" s="54"/>
      <c r="K14" s="55">
        <f>K13/27.2</f>
        <v>26.028308823529414</v>
      </c>
      <c r="L14" s="52"/>
      <c r="M14" s="53"/>
      <c r="N14" s="53"/>
      <c r="O14" s="53"/>
      <c r="P14" s="424"/>
      <c r="Q14" s="52"/>
      <c r="R14" s="53"/>
      <c r="S14" s="53"/>
      <c r="T14" s="53"/>
      <c r="U14" s="53"/>
      <c r="V14" s="53"/>
      <c r="W14" s="53"/>
      <c r="X14" s="54"/>
      <c r="Y14" s="224"/>
      <c r="Z14" s="224"/>
    </row>
    <row r="15" spans="1:26" ht="33.75" customHeight="1">
      <c r="A15" s="270"/>
      <c r="B15" s="271"/>
      <c r="C15" s="114"/>
      <c r="D15" s="63"/>
      <c r="E15" s="272"/>
      <c r="F15" s="425"/>
      <c r="G15" s="114"/>
      <c r="H15" s="65"/>
      <c r="I15" s="66"/>
      <c r="J15" s="67"/>
      <c r="K15" s="114"/>
      <c r="L15" s="65"/>
      <c r="M15" s="69"/>
      <c r="N15" s="66"/>
      <c r="O15" s="66"/>
      <c r="P15" s="397"/>
      <c r="Q15" s="65"/>
      <c r="R15" s="66"/>
      <c r="S15" s="66"/>
      <c r="T15" s="66"/>
      <c r="U15" s="66"/>
      <c r="V15" s="66"/>
      <c r="W15" s="66"/>
      <c r="X15" s="67"/>
      <c r="Y15" s="101"/>
      <c r="Z15" s="101"/>
    </row>
    <row r="16" spans="1:26" ht="33.75" customHeight="1">
      <c r="A16" s="293"/>
      <c r="B16" s="294"/>
      <c r="C16" s="111"/>
      <c r="D16" s="71"/>
      <c r="E16" s="295"/>
      <c r="F16" s="147"/>
      <c r="G16" s="111"/>
      <c r="H16" s="45"/>
      <c r="I16" s="47"/>
      <c r="J16" s="48"/>
      <c r="K16" s="111"/>
      <c r="L16" s="45"/>
      <c r="M16" s="46"/>
      <c r="N16" s="47"/>
      <c r="O16" s="47"/>
      <c r="P16" s="48"/>
      <c r="Q16" s="46"/>
      <c r="R16" s="47"/>
      <c r="S16" s="47"/>
      <c r="T16" s="47"/>
      <c r="U16" s="47"/>
      <c r="V16" s="47"/>
      <c r="W16" s="47"/>
      <c r="X16" s="48"/>
      <c r="Y16" s="101"/>
      <c r="Z16" s="101"/>
    </row>
    <row r="17" spans="1:26" ht="33.75" customHeight="1">
      <c r="A17" s="322"/>
      <c r="B17" s="294"/>
      <c r="C17" s="111"/>
      <c r="D17" s="71"/>
      <c r="E17" s="295"/>
      <c r="F17" s="147"/>
      <c r="G17" s="111"/>
      <c r="H17" s="45"/>
      <c r="I17" s="47"/>
      <c r="J17" s="48"/>
      <c r="K17" s="111"/>
      <c r="L17" s="45"/>
      <c r="M17" s="46"/>
      <c r="N17" s="47"/>
      <c r="O17" s="47"/>
      <c r="P17" s="48"/>
      <c r="Q17" s="46"/>
      <c r="R17" s="47"/>
      <c r="S17" s="47"/>
      <c r="T17" s="47"/>
      <c r="U17" s="47"/>
      <c r="V17" s="47"/>
      <c r="W17" s="47"/>
      <c r="X17" s="48"/>
      <c r="Y17" s="101"/>
      <c r="Z17" s="101"/>
    </row>
    <row r="18" spans="1:26" ht="33.75" customHeight="1">
      <c r="A18" s="322"/>
      <c r="B18" s="294"/>
      <c r="C18" s="70"/>
      <c r="D18" s="72"/>
      <c r="E18" s="71"/>
      <c r="F18" s="111"/>
      <c r="G18" s="70"/>
      <c r="H18" s="46"/>
      <c r="I18" s="47"/>
      <c r="J18" s="76"/>
      <c r="K18" s="70"/>
      <c r="L18" s="46"/>
      <c r="M18" s="46"/>
      <c r="N18" s="47"/>
      <c r="O18" s="47"/>
      <c r="P18" s="76"/>
      <c r="Q18" s="45"/>
      <c r="R18" s="47"/>
      <c r="S18" s="399"/>
      <c r="T18" s="47"/>
      <c r="U18" s="47"/>
      <c r="V18" s="47"/>
      <c r="W18" s="47"/>
      <c r="X18" s="48"/>
      <c r="Y18" s="101"/>
      <c r="Z18" s="101"/>
    </row>
    <row r="19" spans="1:26" ht="15.75">
      <c r="A19" s="322"/>
      <c r="B19" s="294"/>
      <c r="C19" s="111"/>
      <c r="D19" s="71"/>
      <c r="E19" s="295"/>
      <c r="F19" s="147"/>
      <c r="G19" s="72"/>
      <c r="H19" s="45"/>
      <c r="I19" s="47"/>
      <c r="J19" s="48"/>
      <c r="K19" s="73"/>
      <c r="L19" s="35"/>
      <c r="M19" s="39"/>
      <c r="N19" s="36"/>
      <c r="O19" s="36"/>
      <c r="P19" s="37"/>
      <c r="Q19" s="39"/>
      <c r="R19" s="36"/>
      <c r="S19" s="36"/>
      <c r="T19" s="36"/>
      <c r="U19" s="36"/>
      <c r="V19" s="36"/>
      <c r="W19" s="36"/>
      <c r="X19" s="37"/>
      <c r="Y19" s="101"/>
      <c r="Z19" s="101"/>
    </row>
    <row r="20" spans="1:26" ht="33.75" customHeight="1">
      <c r="A20" s="322"/>
      <c r="B20" s="294"/>
      <c r="C20" s="111"/>
      <c r="D20" s="71"/>
      <c r="E20" s="72"/>
      <c r="F20" s="41"/>
      <c r="G20" s="41"/>
      <c r="H20" s="39"/>
      <c r="I20" s="36"/>
      <c r="J20" s="40"/>
      <c r="K20" s="426"/>
      <c r="L20" s="35"/>
      <c r="M20" s="39"/>
      <c r="N20" s="36"/>
      <c r="O20" s="36"/>
      <c r="P20" s="37"/>
      <c r="Q20" s="35"/>
      <c r="R20" s="36"/>
      <c r="S20" s="36"/>
      <c r="T20" s="36"/>
      <c r="U20" s="36"/>
      <c r="V20" s="36"/>
      <c r="W20" s="36"/>
      <c r="X20" s="37"/>
      <c r="Y20" s="101"/>
      <c r="Z20" s="101"/>
    </row>
    <row r="21" spans="1:26" ht="33.75" customHeight="1">
      <c r="A21" s="322"/>
      <c r="B21" s="294"/>
      <c r="C21" s="111"/>
      <c r="D21" s="71"/>
      <c r="E21" s="72"/>
      <c r="F21" s="41"/>
      <c r="G21" s="41"/>
      <c r="H21" s="39"/>
      <c r="I21" s="36"/>
      <c r="J21" s="40"/>
      <c r="K21" s="426"/>
      <c r="L21" s="35"/>
      <c r="M21" s="39"/>
      <c r="N21" s="36"/>
      <c r="O21" s="36"/>
      <c r="P21" s="37"/>
      <c r="Q21" s="35"/>
      <c r="R21" s="36"/>
      <c r="S21" s="36"/>
      <c r="T21" s="36"/>
      <c r="U21" s="36"/>
      <c r="V21" s="36"/>
      <c r="W21" s="36"/>
      <c r="X21" s="37"/>
      <c r="Y21" s="101"/>
      <c r="Z21" s="101"/>
    </row>
    <row r="22" spans="1:26" ht="33.75" customHeight="1">
      <c r="A22" s="322"/>
      <c r="B22" s="294"/>
      <c r="C22" s="427"/>
      <c r="D22" s="428"/>
      <c r="E22" s="50"/>
      <c r="F22" s="78"/>
      <c r="G22" s="111"/>
      <c r="H22" s="45"/>
      <c r="I22" s="47"/>
      <c r="J22" s="48"/>
      <c r="K22" s="79"/>
      <c r="L22" s="45"/>
      <c r="M22" s="45"/>
      <c r="N22" s="47"/>
      <c r="O22" s="47"/>
      <c r="P22" s="48"/>
      <c r="Q22" s="46"/>
      <c r="R22" s="47"/>
      <c r="S22" s="47"/>
      <c r="T22" s="47"/>
      <c r="U22" s="47"/>
      <c r="V22" s="47"/>
      <c r="W22" s="47"/>
      <c r="X22" s="47"/>
      <c r="Y22" s="101"/>
      <c r="Z22" s="101"/>
    </row>
    <row r="23" spans="1:26" ht="33.75" customHeight="1">
      <c r="A23" s="331"/>
      <c r="B23" s="429"/>
      <c r="C23" s="430"/>
      <c r="D23" s="82"/>
      <c r="E23" s="83"/>
      <c r="F23" s="82"/>
      <c r="G23" s="84"/>
      <c r="H23" s="89"/>
      <c r="I23" s="91"/>
      <c r="J23" s="92"/>
      <c r="K23" s="88"/>
      <c r="L23" s="89"/>
      <c r="M23" s="90"/>
      <c r="N23" s="91"/>
      <c r="O23" s="91"/>
      <c r="P23" s="92"/>
      <c r="Q23" s="90"/>
      <c r="R23" s="91"/>
      <c r="S23" s="91"/>
      <c r="T23" s="91"/>
      <c r="U23" s="91"/>
      <c r="V23" s="91"/>
      <c r="W23" s="91"/>
      <c r="X23" s="92"/>
      <c r="Y23" s="101"/>
      <c r="Z23" s="101"/>
    </row>
    <row r="24" spans="1:26" ht="15.75" customHeight="1">
      <c r="A24" s="6"/>
      <c r="B24" s="1"/>
      <c r="C24" s="1"/>
      <c r="D24" s="6"/>
      <c r="E24" s="6"/>
      <c r="F24" s="6"/>
      <c r="G24" s="6"/>
      <c r="H24" s="93"/>
      <c r="I24" s="6"/>
      <c r="J24" s="6"/>
      <c r="K24" s="94"/>
      <c r="L24" s="6"/>
      <c r="M24" s="6"/>
      <c r="N24" s="6"/>
      <c r="O24" s="6"/>
    </row>
    <row r="25" spans="1:26" ht="15.75" customHeight="1">
      <c r="A25" s="385"/>
      <c r="B25" s="431"/>
      <c r="C25" s="431"/>
      <c r="D25" s="385"/>
      <c r="E25" s="432"/>
      <c r="F25" s="433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</row>
    <row r="26" spans="1:26" ht="15.75" customHeight="1">
      <c r="B26" s="1"/>
      <c r="C26" s="1"/>
      <c r="D26" s="6"/>
      <c r="E26" s="337"/>
      <c r="F26" s="338"/>
      <c r="G26" s="6"/>
      <c r="H26" s="6"/>
      <c r="I26" s="6"/>
      <c r="J26" s="6"/>
    </row>
    <row r="27" spans="1:26" ht="15.75" customHeight="1">
      <c r="B27" s="1"/>
      <c r="C27" s="1"/>
      <c r="D27" s="6"/>
      <c r="E27" s="6"/>
      <c r="F27" s="6"/>
      <c r="G27" s="6"/>
      <c r="H27" s="6"/>
      <c r="I27" s="6"/>
      <c r="J27" s="6"/>
    </row>
    <row r="28" spans="1:26" ht="15.75" customHeight="1">
      <c r="B28" s="1"/>
      <c r="C28" s="1"/>
      <c r="D28" s="6"/>
      <c r="E28" s="6"/>
      <c r="F28" s="6"/>
      <c r="G28" s="6"/>
      <c r="H28" s="6"/>
      <c r="I28" s="6"/>
      <c r="J28" s="6"/>
    </row>
    <row r="29" spans="1:26" ht="15.75" customHeight="1">
      <c r="B29" s="1"/>
      <c r="C29" s="1"/>
      <c r="D29" s="6"/>
      <c r="E29" s="6"/>
      <c r="F29" s="6"/>
      <c r="G29" s="6"/>
      <c r="H29" s="6"/>
      <c r="I29" s="6"/>
      <c r="J29" s="6"/>
    </row>
    <row r="30" spans="1:26" ht="15.75" customHeight="1">
      <c r="B30" s="1"/>
      <c r="C30" s="1"/>
      <c r="D30" s="6"/>
      <c r="E30" s="6"/>
      <c r="F30" s="6"/>
      <c r="G30" s="6"/>
      <c r="H30" s="6"/>
      <c r="I30" s="6"/>
      <c r="J30" s="6"/>
    </row>
    <row r="31" spans="1:26" ht="15.75" customHeight="1">
      <c r="B31" s="1"/>
      <c r="C31" s="1"/>
      <c r="D31" s="6"/>
      <c r="E31" s="6"/>
      <c r="F31" s="6"/>
      <c r="G31" s="6"/>
      <c r="H31" s="6"/>
      <c r="I31" s="6"/>
      <c r="J31" s="6"/>
    </row>
    <row r="32" spans="1:26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10" ht="15.75" customHeight="1">
      <c r="B33" s="1"/>
      <c r="C33" s="1"/>
      <c r="D33" s="6"/>
      <c r="E33" s="6"/>
      <c r="F33" s="6"/>
      <c r="G33" s="6"/>
      <c r="H33" s="6"/>
      <c r="I33" s="6"/>
      <c r="J33" s="6"/>
    </row>
    <row r="34" spans="2:10" ht="15.75" customHeight="1">
      <c r="B34" s="1"/>
      <c r="C34" s="1"/>
    </row>
    <row r="35" spans="2:10" ht="15.75" customHeight="1">
      <c r="B35" s="1"/>
      <c r="C35" s="1"/>
    </row>
    <row r="36" spans="2:10" ht="15.75" customHeight="1">
      <c r="B36" s="1"/>
      <c r="C36" s="1"/>
    </row>
    <row r="37" spans="2:10" ht="15.75" customHeight="1">
      <c r="B37" s="1"/>
      <c r="C37" s="1"/>
    </row>
    <row r="38" spans="2:10" ht="15.75" customHeight="1">
      <c r="B38" s="1"/>
      <c r="C38" s="1"/>
    </row>
    <row r="39" spans="2:10" ht="15.75" customHeight="1">
      <c r="B39" s="1"/>
      <c r="C39" s="1"/>
    </row>
    <row r="40" spans="2:10" ht="15.75" customHeight="1">
      <c r="B40" s="1"/>
      <c r="C40" s="1"/>
    </row>
    <row r="41" spans="2:10" ht="15.75" customHeight="1">
      <c r="B41" s="1"/>
      <c r="C41" s="1"/>
    </row>
    <row r="42" spans="2:10" ht="15.75" customHeight="1">
      <c r="B42" s="1"/>
      <c r="C42" s="1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>
      <c r="B101" s="1"/>
      <c r="C101" s="1"/>
    </row>
    <row r="102" spans="2:3" ht="15.75" customHeight="1">
      <c r="B102" s="1"/>
      <c r="C102" s="1"/>
    </row>
    <row r="103" spans="2:3" ht="15.75" customHeight="1">
      <c r="B103" s="1"/>
      <c r="C103" s="1"/>
    </row>
    <row r="104" spans="2:3" ht="15.75" customHeight="1">
      <c r="B104" s="1"/>
      <c r="C104" s="1"/>
    </row>
    <row r="105" spans="2:3" ht="15.75" customHeight="1">
      <c r="B105" s="1"/>
      <c r="C105" s="1"/>
    </row>
    <row r="106" spans="2:3" ht="15.75" customHeight="1">
      <c r="B106" s="1"/>
      <c r="C106" s="1"/>
    </row>
    <row r="107" spans="2:3" ht="15.75" customHeight="1">
      <c r="B107" s="1"/>
      <c r="C107" s="1"/>
    </row>
    <row r="108" spans="2:3" ht="15.75" customHeight="1">
      <c r="B108" s="1"/>
      <c r="C108" s="1"/>
    </row>
    <row r="109" spans="2:3" ht="15.75" customHeight="1">
      <c r="B109" s="1"/>
      <c r="C109" s="1"/>
    </row>
    <row r="110" spans="2:3" ht="15.75" customHeight="1">
      <c r="B110" s="1"/>
      <c r="C110" s="1"/>
    </row>
    <row r="111" spans="2:3" ht="15.75" customHeight="1">
      <c r="B111" s="1"/>
      <c r="C111" s="1"/>
    </row>
    <row r="112" spans="2:3" ht="15.75" customHeight="1">
      <c r="B112" s="1"/>
      <c r="C112" s="1"/>
    </row>
    <row r="113" spans="2:3" ht="15.75" customHeight="1">
      <c r="B113" s="1"/>
      <c r="C113" s="1"/>
    </row>
    <row r="114" spans="2:3" ht="15.75" customHeight="1">
      <c r="B114" s="1"/>
      <c r="C114" s="1"/>
    </row>
    <row r="115" spans="2:3" ht="15.75" customHeight="1">
      <c r="B115" s="1"/>
      <c r="C115" s="1"/>
    </row>
    <row r="116" spans="2:3" ht="15.75" customHeight="1">
      <c r="B116" s="1"/>
      <c r="C116" s="1"/>
    </row>
    <row r="117" spans="2:3" ht="15.75" customHeight="1">
      <c r="B117" s="1"/>
      <c r="C117" s="1"/>
    </row>
    <row r="118" spans="2:3" ht="15.75" customHeight="1">
      <c r="B118" s="1"/>
      <c r="C118" s="1"/>
    </row>
    <row r="119" spans="2:3" ht="15.75" customHeight="1">
      <c r="B119" s="1"/>
      <c r="C119" s="1"/>
    </row>
    <row r="120" spans="2:3" ht="15.75" customHeight="1">
      <c r="B120" s="1"/>
      <c r="C120" s="1"/>
    </row>
    <row r="121" spans="2:3" ht="15.75" customHeight="1">
      <c r="B121" s="1"/>
      <c r="C121" s="1"/>
    </row>
    <row r="122" spans="2:3" ht="15.75" customHeight="1">
      <c r="B122" s="1"/>
      <c r="C122" s="1"/>
    </row>
    <row r="123" spans="2:3" ht="15.75" customHeight="1">
      <c r="B123" s="1"/>
      <c r="C123" s="1"/>
    </row>
    <row r="124" spans="2:3" ht="15.75" customHeight="1">
      <c r="B124" s="1"/>
      <c r="C124" s="1"/>
    </row>
    <row r="125" spans="2:3" ht="15.75" customHeight="1">
      <c r="B125" s="1"/>
      <c r="C125" s="1"/>
    </row>
    <row r="126" spans="2:3" ht="15.75" customHeight="1">
      <c r="B126" s="1"/>
      <c r="C126" s="1"/>
    </row>
    <row r="127" spans="2:3" ht="15.75" customHeight="1">
      <c r="B127" s="1"/>
      <c r="C127" s="1"/>
    </row>
    <row r="128" spans="2:3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2">
    <mergeCell ref="L4:P4"/>
    <mergeCell ref="Q4:X4"/>
  </mergeCells>
  <pageMargins left="0.7" right="0.7" top="0.75" bottom="0.7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topLeftCell="A9" zoomScale="50" zoomScaleNormal="50" workbookViewId="0">
      <selection activeCell="A17" sqref="A17:X29"/>
    </sheetView>
  </sheetViews>
  <sheetFormatPr defaultColWidth="14.42578125" defaultRowHeight="15" customHeight="1"/>
  <cols>
    <col min="1" max="1" width="16.85546875" customWidth="1"/>
    <col min="2" max="2" width="11" customWidth="1"/>
    <col min="3" max="3" width="15.710937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14" width="8.7109375" customWidth="1"/>
    <col min="15" max="15" width="9.85546875" customWidth="1"/>
    <col min="16" max="20" width="8.7109375" customWidth="1"/>
    <col min="21" max="21" width="9.85546875" customWidth="1"/>
    <col min="22" max="26" width="8.7109375" customWidth="1"/>
  </cols>
  <sheetData>
    <row r="1" spans="1:26">
      <c r="B1" s="1"/>
      <c r="C1" s="1"/>
    </row>
    <row r="2" spans="1:26" ht="23.25">
      <c r="A2" s="2" t="s">
        <v>0</v>
      </c>
      <c r="B2" s="1"/>
      <c r="C2" s="3"/>
      <c r="D2" s="2" t="s">
        <v>1</v>
      </c>
      <c r="E2" s="2"/>
      <c r="F2" s="4" t="s">
        <v>2</v>
      </c>
      <c r="G2" s="3">
        <v>7</v>
      </c>
      <c r="H2" s="2"/>
      <c r="K2" s="4"/>
      <c r="L2" s="3"/>
      <c r="M2" s="3"/>
      <c r="N2" s="5"/>
      <c r="O2" s="6"/>
    </row>
    <row r="3" spans="1:26">
      <c r="A3" s="5"/>
      <c r="B3" s="1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99"/>
      <c r="B4" s="434"/>
      <c r="C4" s="9" t="s">
        <v>3</v>
      </c>
      <c r="D4" s="263"/>
      <c r="E4" s="264"/>
      <c r="F4" s="12"/>
      <c r="G4" s="9"/>
      <c r="H4" s="265" t="s">
        <v>4</v>
      </c>
      <c r="I4" s="265"/>
      <c r="J4" s="265"/>
      <c r="K4" s="8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29"/>
      <c r="Y4" s="101"/>
      <c r="Z4" s="101"/>
    </row>
    <row r="5" spans="1:26" ht="28.5" customHeight="1">
      <c r="A5" s="267" t="s">
        <v>8</v>
      </c>
      <c r="B5" s="435"/>
      <c r="C5" s="18" t="s">
        <v>9</v>
      </c>
      <c r="D5" s="21" t="s">
        <v>10</v>
      </c>
      <c r="E5" s="18" t="s">
        <v>11</v>
      </c>
      <c r="F5" s="21" t="s">
        <v>12</v>
      </c>
      <c r="G5" s="18" t="s">
        <v>13</v>
      </c>
      <c r="H5" s="268" t="s">
        <v>14</v>
      </c>
      <c r="I5" s="106" t="s">
        <v>15</v>
      </c>
      <c r="J5" s="269" t="s">
        <v>16</v>
      </c>
      <c r="K5" s="108" t="s">
        <v>17</v>
      </c>
      <c r="L5" s="26" t="s">
        <v>18</v>
      </c>
      <c r="M5" s="26" t="s">
        <v>19</v>
      </c>
      <c r="N5" s="26" t="s">
        <v>20</v>
      </c>
      <c r="O5" s="27" t="s">
        <v>21</v>
      </c>
      <c r="P5" s="26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6" t="s">
        <v>30</v>
      </c>
      <c r="Y5" s="101"/>
      <c r="Z5" s="101"/>
    </row>
    <row r="6" spans="1:26" ht="26.25" customHeight="1">
      <c r="A6" s="270" t="s">
        <v>31</v>
      </c>
      <c r="B6" s="436"/>
      <c r="C6" s="62">
        <v>134</v>
      </c>
      <c r="D6" s="64" t="s">
        <v>32</v>
      </c>
      <c r="E6" s="63" t="s">
        <v>86</v>
      </c>
      <c r="F6" s="62">
        <v>150</v>
      </c>
      <c r="G6" s="405"/>
      <c r="H6" s="115">
        <v>0.6</v>
      </c>
      <c r="I6" s="116">
        <v>0</v>
      </c>
      <c r="J6" s="117">
        <v>16.95</v>
      </c>
      <c r="K6" s="114">
        <v>69</v>
      </c>
      <c r="L6" s="65">
        <v>0.01</v>
      </c>
      <c r="M6" s="69">
        <v>0.03</v>
      </c>
      <c r="N6" s="66">
        <v>19.5</v>
      </c>
      <c r="O6" s="66">
        <v>0</v>
      </c>
      <c r="P6" s="67">
        <v>0</v>
      </c>
      <c r="Q6" s="65">
        <v>24</v>
      </c>
      <c r="R6" s="66">
        <v>16.5</v>
      </c>
      <c r="S6" s="66">
        <v>13.5</v>
      </c>
      <c r="T6" s="66">
        <v>3.3</v>
      </c>
      <c r="U6" s="66">
        <v>417</v>
      </c>
      <c r="V6" s="66">
        <v>3.0000000000000001E-3</v>
      </c>
      <c r="W6" s="66">
        <v>5.0000000000000001E-4</v>
      </c>
      <c r="X6" s="67">
        <v>1.4999999999999999E-2</v>
      </c>
      <c r="Y6" s="101"/>
      <c r="Z6" s="101"/>
    </row>
    <row r="7" spans="1:26" ht="26.25" customHeight="1">
      <c r="A7" s="275"/>
      <c r="B7" s="437" t="s">
        <v>58</v>
      </c>
      <c r="C7" s="127">
        <v>221</v>
      </c>
      <c r="D7" s="202" t="s">
        <v>50</v>
      </c>
      <c r="E7" s="123" t="s">
        <v>94</v>
      </c>
      <c r="F7" s="127">
        <v>100</v>
      </c>
      <c r="G7" s="202"/>
      <c r="H7" s="129">
        <v>20.2</v>
      </c>
      <c r="I7" s="130">
        <v>17.5</v>
      </c>
      <c r="J7" s="131">
        <v>13</v>
      </c>
      <c r="K7" s="211">
        <v>290.89999999999998</v>
      </c>
      <c r="L7" s="129">
        <v>0.04</v>
      </c>
      <c r="M7" s="152">
        <v>0.2</v>
      </c>
      <c r="N7" s="130">
        <v>0.56000000000000005</v>
      </c>
      <c r="O7" s="130">
        <v>61.75</v>
      </c>
      <c r="P7" s="131">
        <v>0.31</v>
      </c>
      <c r="Q7" s="152">
        <v>19.28</v>
      </c>
      <c r="R7" s="130">
        <v>125.72</v>
      </c>
      <c r="S7" s="130">
        <v>17.940000000000001</v>
      </c>
      <c r="T7" s="130">
        <v>1.08</v>
      </c>
      <c r="U7" s="130">
        <v>252.8</v>
      </c>
      <c r="V7" s="130">
        <v>6.0000000000000001E-3</v>
      </c>
      <c r="W7" s="130">
        <v>3.0000000000000001E-3</v>
      </c>
      <c r="X7" s="131">
        <v>0.13</v>
      </c>
      <c r="Y7" s="101"/>
      <c r="Z7" s="101"/>
    </row>
    <row r="8" spans="1:26" ht="36" customHeight="1">
      <c r="A8" s="284"/>
      <c r="B8" s="438" t="s">
        <v>60</v>
      </c>
      <c r="C8" s="140">
        <v>81</v>
      </c>
      <c r="D8" s="213" t="s">
        <v>50</v>
      </c>
      <c r="E8" s="439" t="s">
        <v>61</v>
      </c>
      <c r="F8" s="140">
        <v>100</v>
      </c>
      <c r="G8" s="213"/>
      <c r="H8" s="142">
        <v>24.9</v>
      </c>
      <c r="I8" s="143">
        <v>17</v>
      </c>
      <c r="J8" s="144">
        <v>0.6</v>
      </c>
      <c r="K8" s="138">
        <v>255.3</v>
      </c>
      <c r="L8" s="142">
        <v>0.06</v>
      </c>
      <c r="M8" s="145">
        <v>0.16</v>
      </c>
      <c r="N8" s="143">
        <v>1.38</v>
      </c>
      <c r="O8" s="143">
        <v>32</v>
      </c>
      <c r="P8" s="144">
        <v>0</v>
      </c>
      <c r="Q8" s="145">
        <v>30.6</v>
      </c>
      <c r="R8" s="143">
        <v>189.69</v>
      </c>
      <c r="S8" s="143">
        <v>23.5</v>
      </c>
      <c r="T8" s="143">
        <v>1.34</v>
      </c>
      <c r="U8" s="143">
        <v>267.3</v>
      </c>
      <c r="V8" s="143">
        <v>5.0000000000000001E-3</v>
      </c>
      <c r="W8" s="143">
        <v>0</v>
      </c>
      <c r="X8" s="144">
        <v>0.15</v>
      </c>
      <c r="Y8" s="101"/>
      <c r="Z8" s="101"/>
    </row>
    <row r="9" spans="1:26" ht="26.25" customHeight="1">
      <c r="A9" s="293"/>
      <c r="B9" s="440"/>
      <c r="C9" s="70">
        <v>54</v>
      </c>
      <c r="D9" s="72" t="s">
        <v>56</v>
      </c>
      <c r="E9" s="71" t="s">
        <v>57</v>
      </c>
      <c r="F9" s="70">
        <v>180</v>
      </c>
      <c r="G9" s="111"/>
      <c r="H9" s="35">
        <v>5.22</v>
      </c>
      <c r="I9" s="36">
        <v>4.68</v>
      </c>
      <c r="J9" s="37">
        <v>24.48</v>
      </c>
      <c r="K9" s="195">
        <v>161.1</v>
      </c>
      <c r="L9" s="35">
        <v>5.22</v>
      </c>
      <c r="M9" s="39">
        <v>0.09</v>
      </c>
      <c r="N9" s="36">
        <v>0</v>
      </c>
      <c r="O9" s="36">
        <v>23.4</v>
      </c>
      <c r="P9" s="37">
        <v>0.09</v>
      </c>
      <c r="Q9" s="39">
        <v>9.5</v>
      </c>
      <c r="R9" s="36">
        <v>131.85</v>
      </c>
      <c r="S9" s="36">
        <v>88.25</v>
      </c>
      <c r="T9" s="36">
        <v>2.95</v>
      </c>
      <c r="U9" s="36">
        <v>164.88</v>
      </c>
      <c r="V9" s="36">
        <v>2E-3</v>
      </c>
      <c r="W9" s="36">
        <v>2E-3</v>
      </c>
      <c r="X9" s="37">
        <v>1.0999999999999999E-2</v>
      </c>
      <c r="Y9" s="101"/>
      <c r="Z9" s="101"/>
    </row>
    <row r="10" spans="1:26" ht="33" customHeight="1">
      <c r="A10" s="417"/>
      <c r="B10" s="441"/>
      <c r="C10" s="70">
        <v>95</v>
      </c>
      <c r="D10" s="72" t="s">
        <v>45</v>
      </c>
      <c r="E10" s="365" t="s">
        <v>95</v>
      </c>
      <c r="F10" s="321">
        <v>200</v>
      </c>
      <c r="G10" s="70"/>
      <c r="H10" s="46">
        <v>0</v>
      </c>
      <c r="I10" s="47">
        <v>0</v>
      </c>
      <c r="J10" s="76">
        <v>20.2</v>
      </c>
      <c r="K10" s="70">
        <v>81.400000000000006</v>
      </c>
      <c r="L10" s="46">
        <v>0.1</v>
      </c>
      <c r="M10" s="46">
        <v>0.1</v>
      </c>
      <c r="N10" s="47">
        <v>3</v>
      </c>
      <c r="O10" s="47">
        <v>79.2</v>
      </c>
      <c r="P10" s="76">
        <v>0.96</v>
      </c>
      <c r="Q10" s="45">
        <v>0</v>
      </c>
      <c r="R10" s="47">
        <v>0</v>
      </c>
      <c r="S10" s="399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224"/>
      <c r="Z10" s="224"/>
    </row>
    <row r="11" spans="1:26" ht="26.25" customHeight="1">
      <c r="A11" s="417"/>
      <c r="B11" s="441"/>
      <c r="C11" s="70">
        <v>119</v>
      </c>
      <c r="D11" s="72" t="s">
        <v>40</v>
      </c>
      <c r="E11" s="71" t="s">
        <v>52</v>
      </c>
      <c r="F11" s="70">
        <v>30</v>
      </c>
      <c r="G11" s="442"/>
      <c r="H11" s="45">
        <v>2.13</v>
      </c>
      <c r="I11" s="47">
        <v>0.21</v>
      </c>
      <c r="J11" s="48">
        <v>13.26</v>
      </c>
      <c r="K11" s="73">
        <v>72</v>
      </c>
      <c r="L11" s="35">
        <v>0.03</v>
      </c>
      <c r="M11" s="39">
        <v>0.01</v>
      </c>
      <c r="N11" s="36">
        <v>0</v>
      </c>
      <c r="O11" s="36">
        <v>0</v>
      </c>
      <c r="P11" s="37">
        <v>0</v>
      </c>
      <c r="Q11" s="35">
        <v>11.1</v>
      </c>
      <c r="R11" s="36">
        <v>65.400000000000006</v>
      </c>
      <c r="S11" s="36">
        <v>19.5</v>
      </c>
      <c r="T11" s="36">
        <v>0.84</v>
      </c>
      <c r="U11" s="36">
        <v>27.9</v>
      </c>
      <c r="V11" s="36">
        <v>1E-3</v>
      </c>
      <c r="W11" s="36">
        <v>2E-3</v>
      </c>
      <c r="X11" s="37">
        <v>0</v>
      </c>
      <c r="Y11" s="224"/>
      <c r="Z11" s="224"/>
    </row>
    <row r="12" spans="1:26" ht="23.25" customHeight="1">
      <c r="A12" s="417"/>
      <c r="B12" s="441"/>
      <c r="C12" s="70">
        <v>120</v>
      </c>
      <c r="D12" s="72" t="s">
        <v>42</v>
      </c>
      <c r="E12" s="71" t="s">
        <v>43</v>
      </c>
      <c r="F12" s="70">
        <v>20</v>
      </c>
      <c r="G12" s="442"/>
      <c r="H12" s="45">
        <v>1.1399999999999999</v>
      </c>
      <c r="I12" s="47">
        <v>0.22</v>
      </c>
      <c r="J12" s="48">
        <v>7.44</v>
      </c>
      <c r="K12" s="73">
        <v>36.26</v>
      </c>
      <c r="L12" s="35">
        <v>0.02</v>
      </c>
      <c r="M12" s="39">
        <v>2.4E-2</v>
      </c>
      <c r="N12" s="36">
        <v>0.08</v>
      </c>
      <c r="O12" s="36">
        <v>0</v>
      </c>
      <c r="P12" s="37">
        <v>0</v>
      </c>
      <c r="Q12" s="35">
        <v>6.8</v>
      </c>
      <c r="R12" s="36">
        <v>24</v>
      </c>
      <c r="S12" s="36">
        <v>8.1999999999999993</v>
      </c>
      <c r="T12" s="36">
        <v>0.46</v>
      </c>
      <c r="U12" s="36">
        <v>73.5</v>
      </c>
      <c r="V12" s="36">
        <v>2E-3</v>
      </c>
      <c r="W12" s="36">
        <v>2E-3</v>
      </c>
      <c r="X12" s="37">
        <v>1.2E-2</v>
      </c>
      <c r="Y12" s="224"/>
      <c r="Z12" s="224"/>
    </row>
    <row r="13" spans="1:26" ht="23.25" customHeight="1">
      <c r="A13" s="275"/>
      <c r="B13" s="437" t="s">
        <v>58</v>
      </c>
      <c r="C13" s="127"/>
      <c r="D13" s="202"/>
      <c r="E13" s="443" t="s">
        <v>47</v>
      </c>
      <c r="F13" s="150">
        <f>F6+F7+F9+F10+F11+F12</f>
        <v>680</v>
      </c>
      <c r="G13" s="150"/>
      <c r="H13" s="150">
        <f t="shared" ref="H13:X13" si="0">H6+H7+H9+H10+H11+H12</f>
        <v>29.29</v>
      </c>
      <c r="I13" s="150">
        <f t="shared" si="0"/>
        <v>22.61</v>
      </c>
      <c r="J13" s="150">
        <f t="shared" si="0"/>
        <v>95.33</v>
      </c>
      <c r="K13" s="444">
        <f t="shared" si="0"/>
        <v>710.66</v>
      </c>
      <c r="L13" s="150">
        <f t="shared" si="0"/>
        <v>5.419999999999999</v>
      </c>
      <c r="M13" s="150">
        <f t="shared" si="0"/>
        <v>0.45400000000000007</v>
      </c>
      <c r="N13" s="150">
        <f t="shared" si="0"/>
        <v>23.139999999999997</v>
      </c>
      <c r="O13" s="150">
        <f t="shared" si="0"/>
        <v>164.35000000000002</v>
      </c>
      <c r="P13" s="150">
        <f t="shared" si="0"/>
        <v>1.3599999999999999</v>
      </c>
      <c r="Q13" s="150">
        <f t="shared" si="0"/>
        <v>70.680000000000007</v>
      </c>
      <c r="R13" s="150">
        <f t="shared" si="0"/>
        <v>363.47</v>
      </c>
      <c r="S13" s="150">
        <f t="shared" si="0"/>
        <v>147.38999999999999</v>
      </c>
      <c r="T13" s="150">
        <f t="shared" si="0"/>
        <v>8.6300000000000008</v>
      </c>
      <c r="U13" s="150">
        <f t="shared" si="0"/>
        <v>936.07999999999993</v>
      </c>
      <c r="V13" s="150">
        <f t="shared" si="0"/>
        <v>1.4E-2</v>
      </c>
      <c r="W13" s="150">
        <f t="shared" si="0"/>
        <v>9.4999999999999998E-3</v>
      </c>
      <c r="X13" s="150">
        <f t="shared" si="0"/>
        <v>0.16800000000000004</v>
      </c>
      <c r="Y13" s="224"/>
      <c r="Z13" s="224"/>
    </row>
    <row r="14" spans="1:26" ht="23.25" customHeight="1">
      <c r="A14" s="284"/>
      <c r="B14" s="438" t="s">
        <v>60</v>
      </c>
      <c r="C14" s="140"/>
      <c r="D14" s="213"/>
      <c r="E14" s="445" t="s">
        <v>47</v>
      </c>
      <c r="F14" s="298">
        <f>F6+F8+F9+F10+F11+F12</f>
        <v>680</v>
      </c>
      <c r="G14" s="138"/>
      <c r="H14" s="142">
        <f t="shared" ref="H14:X14" si="1">H6+H8+H9+H10+H11+H12</f>
        <v>33.99</v>
      </c>
      <c r="I14" s="143">
        <f t="shared" si="1"/>
        <v>22.11</v>
      </c>
      <c r="J14" s="144">
        <f t="shared" si="1"/>
        <v>82.93</v>
      </c>
      <c r="K14" s="446">
        <f t="shared" si="1"/>
        <v>675.06</v>
      </c>
      <c r="L14" s="142">
        <f t="shared" si="1"/>
        <v>5.4399999999999995</v>
      </c>
      <c r="M14" s="142">
        <f t="shared" si="1"/>
        <v>0.41400000000000003</v>
      </c>
      <c r="N14" s="143">
        <f t="shared" si="1"/>
        <v>23.959999999999997</v>
      </c>
      <c r="O14" s="143">
        <f t="shared" si="1"/>
        <v>134.6</v>
      </c>
      <c r="P14" s="144">
        <f t="shared" si="1"/>
        <v>1.05</v>
      </c>
      <c r="Q14" s="145">
        <f t="shared" si="1"/>
        <v>81.999999999999986</v>
      </c>
      <c r="R14" s="143">
        <f t="shared" si="1"/>
        <v>427.43999999999994</v>
      </c>
      <c r="S14" s="143">
        <f t="shared" si="1"/>
        <v>152.94999999999999</v>
      </c>
      <c r="T14" s="143">
        <f t="shared" si="1"/>
        <v>8.89</v>
      </c>
      <c r="U14" s="143">
        <f t="shared" si="1"/>
        <v>950.57999999999993</v>
      </c>
      <c r="V14" s="143">
        <f t="shared" si="1"/>
        <v>1.2999999999999999E-2</v>
      </c>
      <c r="W14" s="143">
        <f t="shared" si="1"/>
        <v>6.5000000000000006E-3</v>
      </c>
      <c r="X14" s="143">
        <f t="shared" si="1"/>
        <v>0.188</v>
      </c>
      <c r="Y14" s="224"/>
      <c r="Z14" s="224"/>
    </row>
    <row r="15" spans="1:26" ht="23.25" customHeight="1">
      <c r="A15" s="275"/>
      <c r="B15" s="437" t="s">
        <v>58</v>
      </c>
      <c r="C15" s="127"/>
      <c r="D15" s="202"/>
      <c r="E15" s="443" t="s">
        <v>48</v>
      </c>
      <c r="F15" s="127"/>
      <c r="G15" s="125"/>
      <c r="H15" s="129"/>
      <c r="I15" s="130"/>
      <c r="J15" s="131"/>
      <c r="K15" s="222">
        <f t="shared" ref="K15:K16" si="2">K13/27.2</f>
        <v>26.127205882352939</v>
      </c>
      <c r="L15" s="129"/>
      <c r="M15" s="152"/>
      <c r="N15" s="130"/>
      <c r="O15" s="130"/>
      <c r="P15" s="131"/>
      <c r="Q15" s="152"/>
      <c r="R15" s="130"/>
      <c r="S15" s="130"/>
      <c r="T15" s="130"/>
      <c r="U15" s="130"/>
      <c r="V15" s="130"/>
      <c r="W15" s="130"/>
      <c r="X15" s="131"/>
      <c r="Y15" s="224"/>
      <c r="Z15" s="224"/>
    </row>
    <row r="16" spans="1:26" ht="28.5" customHeight="1">
      <c r="A16" s="305"/>
      <c r="B16" s="447" t="s">
        <v>60</v>
      </c>
      <c r="C16" s="244"/>
      <c r="D16" s="245"/>
      <c r="E16" s="448" t="s">
        <v>48</v>
      </c>
      <c r="F16" s="244"/>
      <c r="G16" s="307"/>
      <c r="H16" s="449"/>
      <c r="I16" s="450"/>
      <c r="J16" s="451"/>
      <c r="K16" s="249">
        <f t="shared" si="2"/>
        <v>24.818382352941175</v>
      </c>
      <c r="L16" s="449"/>
      <c r="M16" s="452"/>
      <c r="N16" s="450"/>
      <c r="O16" s="450"/>
      <c r="P16" s="451"/>
      <c r="Q16" s="452"/>
      <c r="R16" s="450"/>
      <c r="S16" s="450"/>
      <c r="T16" s="450"/>
      <c r="U16" s="450"/>
      <c r="V16" s="450"/>
      <c r="W16" s="450"/>
      <c r="X16" s="451"/>
      <c r="Y16" s="224"/>
      <c r="Z16" s="224"/>
    </row>
    <row r="17" spans="1:26" ht="33.75" customHeight="1">
      <c r="A17" s="61"/>
      <c r="B17" s="271"/>
      <c r="C17" s="62"/>
      <c r="D17" s="64"/>
      <c r="E17" s="396"/>
      <c r="F17" s="453"/>
      <c r="G17" s="118"/>
      <c r="H17" s="115"/>
      <c r="I17" s="116"/>
      <c r="J17" s="117"/>
      <c r="K17" s="114"/>
      <c r="L17" s="454"/>
      <c r="M17" s="398"/>
      <c r="N17" s="398"/>
      <c r="O17" s="398"/>
      <c r="P17" s="455"/>
      <c r="Q17" s="454"/>
      <c r="R17" s="398"/>
      <c r="S17" s="398"/>
      <c r="T17" s="398"/>
      <c r="U17" s="398"/>
      <c r="V17" s="398"/>
      <c r="W17" s="398"/>
      <c r="X17" s="456"/>
      <c r="Y17" s="101"/>
      <c r="Z17" s="101"/>
    </row>
    <row r="18" spans="1:26" ht="33.75" customHeight="1">
      <c r="A18" s="29"/>
      <c r="B18" s="457"/>
      <c r="C18" s="127"/>
      <c r="D18" s="202"/>
      <c r="E18" s="458"/>
      <c r="F18" s="278"/>
      <c r="G18" s="128"/>
      <c r="H18" s="129"/>
      <c r="I18" s="130"/>
      <c r="J18" s="131"/>
      <c r="K18" s="125"/>
      <c r="L18" s="129"/>
      <c r="M18" s="130"/>
      <c r="N18" s="130"/>
      <c r="O18" s="130"/>
      <c r="P18" s="205"/>
      <c r="Q18" s="129"/>
      <c r="R18" s="130"/>
      <c r="S18" s="130"/>
      <c r="T18" s="130"/>
      <c r="U18" s="130"/>
      <c r="V18" s="130"/>
      <c r="W18" s="130"/>
      <c r="X18" s="131"/>
      <c r="Y18" s="101"/>
      <c r="Z18" s="101"/>
    </row>
    <row r="19" spans="1:26" ht="33.75" customHeight="1">
      <c r="A19" s="29"/>
      <c r="B19" s="206"/>
      <c r="C19" s="140"/>
      <c r="D19" s="213"/>
      <c r="E19" s="459"/>
      <c r="F19" s="286"/>
      <c r="G19" s="141"/>
      <c r="H19" s="142"/>
      <c r="I19" s="143"/>
      <c r="J19" s="144"/>
      <c r="K19" s="138"/>
      <c r="L19" s="142"/>
      <c r="M19" s="143"/>
      <c r="N19" s="143"/>
      <c r="O19" s="143"/>
      <c r="P19" s="210"/>
      <c r="Q19" s="142"/>
      <c r="R19" s="143"/>
      <c r="S19" s="460"/>
      <c r="T19" s="460"/>
      <c r="U19" s="460"/>
      <c r="V19" s="460"/>
      <c r="W19" s="460"/>
      <c r="X19" s="461"/>
      <c r="Y19" s="101"/>
      <c r="Z19" s="101"/>
    </row>
    <row r="20" spans="1:26" ht="33.75" customHeight="1">
      <c r="A20" s="74"/>
      <c r="B20" s="457"/>
      <c r="C20" s="127"/>
      <c r="D20" s="202"/>
      <c r="E20" s="458"/>
      <c r="F20" s="278"/>
      <c r="G20" s="128"/>
      <c r="H20" s="129"/>
      <c r="I20" s="130"/>
      <c r="J20" s="131"/>
      <c r="K20" s="125"/>
      <c r="L20" s="129"/>
      <c r="M20" s="130"/>
      <c r="N20" s="130"/>
      <c r="O20" s="130"/>
      <c r="P20" s="205"/>
      <c r="Q20" s="129"/>
      <c r="R20" s="130"/>
      <c r="S20" s="130"/>
      <c r="T20" s="130"/>
      <c r="U20" s="130"/>
      <c r="V20" s="130"/>
      <c r="W20" s="130"/>
      <c r="X20" s="131"/>
      <c r="Y20" s="101"/>
      <c r="Z20" s="101"/>
    </row>
    <row r="21" spans="1:26" ht="33.75" customHeight="1">
      <c r="A21" s="74"/>
      <c r="B21" s="462"/>
      <c r="C21" s="140"/>
      <c r="D21" s="213"/>
      <c r="E21" s="459"/>
      <c r="F21" s="286"/>
      <c r="G21" s="141"/>
      <c r="H21" s="142"/>
      <c r="I21" s="143"/>
      <c r="J21" s="144"/>
      <c r="K21" s="138"/>
      <c r="L21" s="142"/>
      <c r="M21" s="143"/>
      <c r="N21" s="143"/>
      <c r="O21" s="143"/>
      <c r="P21" s="210"/>
      <c r="Q21" s="142"/>
      <c r="R21" s="143"/>
      <c r="S21" s="143"/>
      <c r="T21" s="143"/>
      <c r="U21" s="143"/>
      <c r="V21" s="143"/>
      <c r="W21" s="143"/>
      <c r="X21" s="144"/>
      <c r="Y21" s="101"/>
      <c r="Z21" s="101"/>
    </row>
    <row r="22" spans="1:26" ht="33.75" customHeight="1">
      <c r="A22" s="74"/>
      <c r="B22" s="463"/>
      <c r="C22" s="41"/>
      <c r="D22" s="42"/>
      <c r="E22" s="464"/>
      <c r="F22" s="408"/>
      <c r="G22" s="122"/>
      <c r="H22" s="35"/>
      <c r="I22" s="36"/>
      <c r="J22" s="37"/>
      <c r="K22" s="195"/>
      <c r="L22" s="35"/>
      <c r="M22" s="36"/>
      <c r="N22" s="36"/>
      <c r="O22" s="36"/>
      <c r="P22" s="40"/>
      <c r="Q22" s="35"/>
      <c r="R22" s="36"/>
      <c r="S22" s="36"/>
      <c r="T22" s="36"/>
      <c r="U22" s="36"/>
      <c r="V22" s="36"/>
      <c r="W22" s="36"/>
      <c r="X22" s="37"/>
      <c r="Y22" s="101"/>
      <c r="Z22" s="101"/>
    </row>
    <row r="23" spans="1:26" ht="43.5" customHeight="1">
      <c r="A23" s="74"/>
      <c r="B23" s="463"/>
      <c r="C23" s="195"/>
      <c r="D23" s="30"/>
      <c r="E23" s="464"/>
      <c r="F23" s="408"/>
      <c r="G23" s="195"/>
      <c r="H23" s="35"/>
      <c r="I23" s="36"/>
      <c r="J23" s="37"/>
      <c r="K23" s="41"/>
      <c r="L23" s="45"/>
      <c r="M23" s="46"/>
      <c r="N23" s="47"/>
      <c r="O23" s="47"/>
      <c r="P23" s="48"/>
      <c r="Q23" s="45"/>
      <c r="R23" s="47"/>
      <c r="S23" s="47"/>
      <c r="T23" s="47"/>
      <c r="U23" s="47"/>
      <c r="V23" s="47"/>
      <c r="W23" s="47"/>
      <c r="X23" s="48"/>
      <c r="Y23" s="101"/>
      <c r="Z23" s="101"/>
    </row>
    <row r="24" spans="1:26" ht="33.75" customHeight="1">
      <c r="A24" s="74"/>
      <c r="B24" s="463"/>
      <c r="C24" s="41"/>
      <c r="D24" s="42"/>
      <c r="E24" s="30"/>
      <c r="F24" s="41"/>
      <c r="G24" s="122"/>
      <c r="H24" s="35"/>
      <c r="I24" s="36"/>
      <c r="J24" s="37"/>
      <c r="K24" s="44"/>
      <c r="L24" s="35"/>
      <c r="M24" s="36"/>
      <c r="N24" s="36"/>
      <c r="O24" s="36"/>
      <c r="P24" s="40"/>
      <c r="Q24" s="35"/>
      <c r="R24" s="36"/>
      <c r="S24" s="36"/>
      <c r="T24" s="36"/>
      <c r="U24" s="36"/>
      <c r="V24" s="36"/>
      <c r="W24" s="36"/>
      <c r="X24" s="37"/>
      <c r="Y24" s="101"/>
      <c r="Z24" s="101"/>
    </row>
    <row r="25" spans="1:26" ht="33.75" customHeight="1">
      <c r="A25" s="74"/>
      <c r="B25" s="463"/>
      <c r="C25" s="41"/>
      <c r="D25" s="42"/>
      <c r="E25" s="30"/>
      <c r="F25" s="41"/>
      <c r="G25" s="122"/>
      <c r="H25" s="35"/>
      <c r="I25" s="36"/>
      <c r="J25" s="37"/>
      <c r="K25" s="44"/>
      <c r="L25" s="35"/>
      <c r="M25" s="36"/>
      <c r="N25" s="36"/>
      <c r="O25" s="36"/>
      <c r="P25" s="40"/>
      <c r="Q25" s="35"/>
      <c r="R25" s="36"/>
      <c r="S25" s="36"/>
      <c r="T25" s="36"/>
      <c r="U25" s="36"/>
      <c r="V25" s="36"/>
      <c r="W25" s="36"/>
      <c r="X25" s="37"/>
      <c r="Y25" s="101"/>
      <c r="Z25" s="101"/>
    </row>
    <row r="26" spans="1:26" ht="33.75" customHeight="1">
      <c r="A26" s="74"/>
      <c r="B26" s="465"/>
      <c r="C26" s="127"/>
      <c r="D26" s="466"/>
      <c r="E26" s="467"/>
      <c r="F26" s="150"/>
      <c r="G26" s="218"/>
      <c r="H26" s="219"/>
      <c r="I26" s="220"/>
      <c r="J26" s="221"/>
      <c r="K26" s="222"/>
      <c r="L26" s="219"/>
      <c r="M26" s="220"/>
      <c r="N26" s="220"/>
      <c r="O26" s="220"/>
      <c r="P26" s="223"/>
      <c r="Q26" s="219"/>
      <c r="R26" s="220"/>
      <c r="S26" s="220"/>
      <c r="T26" s="220"/>
      <c r="U26" s="220"/>
      <c r="V26" s="220"/>
      <c r="W26" s="220"/>
      <c r="X26" s="221"/>
      <c r="Y26" s="101"/>
      <c r="Z26" s="101"/>
    </row>
    <row r="27" spans="1:26" ht="33.75" customHeight="1">
      <c r="A27" s="74"/>
      <c r="B27" s="468"/>
      <c r="C27" s="469"/>
      <c r="D27" s="470"/>
      <c r="E27" s="471"/>
      <c r="F27" s="227"/>
      <c r="G27" s="228"/>
      <c r="H27" s="229"/>
      <c r="I27" s="230"/>
      <c r="J27" s="231"/>
      <c r="K27" s="446"/>
      <c r="L27" s="229"/>
      <c r="M27" s="230"/>
      <c r="N27" s="230"/>
      <c r="O27" s="230"/>
      <c r="P27" s="233"/>
      <c r="Q27" s="229"/>
      <c r="R27" s="230"/>
      <c r="S27" s="230"/>
      <c r="T27" s="230"/>
      <c r="U27" s="230"/>
      <c r="V27" s="230"/>
      <c r="W27" s="230"/>
      <c r="X27" s="231"/>
      <c r="Y27" s="101"/>
      <c r="Z27" s="101"/>
    </row>
    <row r="28" spans="1:26" ht="33.75" customHeight="1">
      <c r="A28" s="74"/>
      <c r="B28" s="472"/>
      <c r="C28" s="473"/>
      <c r="D28" s="474"/>
      <c r="E28" s="475"/>
      <c r="F28" s="169"/>
      <c r="G28" s="476"/>
      <c r="H28" s="219"/>
      <c r="I28" s="220"/>
      <c r="J28" s="221"/>
      <c r="K28" s="303"/>
      <c r="L28" s="219"/>
      <c r="M28" s="220"/>
      <c r="N28" s="220"/>
      <c r="O28" s="220"/>
      <c r="P28" s="223"/>
      <c r="Q28" s="219"/>
      <c r="R28" s="220"/>
      <c r="S28" s="220"/>
      <c r="T28" s="220"/>
      <c r="U28" s="220"/>
      <c r="V28" s="220"/>
      <c r="W28" s="220"/>
      <c r="X28" s="221"/>
      <c r="Y28" s="101"/>
      <c r="Z28" s="101"/>
    </row>
    <row r="29" spans="1:26" ht="33.75" customHeight="1">
      <c r="A29" s="80"/>
      <c r="B29" s="477"/>
      <c r="C29" s="244"/>
      <c r="D29" s="478"/>
      <c r="E29" s="479"/>
      <c r="F29" s="480"/>
      <c r="G29" s="481"/>
      <c r="H29" s="246"/>
      <c r="I29" s="247"/>
      <c r="J29" s="248"/>
      <c r="K29" s="249"/>
      <c r="L29" s="246"/>
      <c r="M29" s="247"/>
      <c r="N29" s="247"/>
      <c r="O29" s="247"/>
      <c r="P29" s="482"/>
      <c r="Q29" s="246"/>
      <c r="R29" s="247"/>
      <c r="S29" s="247"/>
      <c r="T29" s="247"/>
      <c r="U29" s="247"/>
      <c r="V29" s="247"/>
      <c r="W29" s="247"/>
      <c r="X29" s="248"/>
      <c r="Y29" s="101"/>
      <c r="Z29" s="101"/>
    </row>
    <row r="30" spans="1:26" ht="15.75" customHeight="1">
      <c r="A30" s="6"/>
      <c r="B30" s="1"/>
      <c r="C30" s="1"/>
      <c r="D30" s="6"/>
      <c r="E30" s="6"/>
      <c r="F30" s="6"/>
      <c r="G30" s="6"/>
      <c r="H30" s="93"/>
      <c r="I30" s="6"/>
      <c r="J30" s="6"/>
      <c r="K30" s="94"/>
      <c r="L30" s="6"/>
      <c r="M30" s="6"/>
      <c r="N30" s="6"/>
      <c r="O30" s="6"/>
    </row>
    <row r="31" spans="1:26" ht="15.75" customHeight="1">
      <c r="A31" s="334" t="s">
        <v>67</v>
      </c>
      <c r="B31" s="483"/>
      <c r="C31" s="335"/>
      <c r="D31" s="336"/>
      <c r="E31" s="337"/>
      <c r="F31" s="338"/>
      <c r="G31" s="6"/>
      <c r="H31" s="6"/>
      <c r="I31" s="6"/>
      <c r="J31" s="6"/>
    </row>
    <row r="32" spans="1:26" ht="15.75" customHeight="1">
      <c r="A32" s="339" t="s">
        <v>68</v>
      </c>
      <c r="B32" s="259"/>
      <c r="C32" s="340"/>
      <c r="D32" s="258"/>
      <c r="E32" s="337"/>
      <c r="F32" s="338"/>
      <c r="G32" s="6"/>
      <c r="H32" s="6"/>
      <c r="I32" s="6"/>
      <c r="J32" s="6"/>
    </row>
    <row r="33" spans="2:10" ht="15.75" customHeight="1">
      <c r="B33" s="1"/>
      <c r="C33" s="1"/>
      <c r="D33" s="6"/>
      <c r="E33" s="337"/>
      <c r="F33" s="338"/>
      <c r="G33" s="6"/>
      <c r="H33" s="6"/>
      <c r="I33" s="6"/>
      <c r="J33" s="6"/>
    </row>
    <row r="34" spans="2:10" ht="15.75" customHeight="1">
      <c r="B34" s="1"/>
      <c r="C34" s="1"/>
      <c r="D34" s="6"/>
      <c r="E34" s="337"/>
      <c r="F34" s="338"/>
      <c r="G34" s="6"/>
      <c r="H34" s="6"/>
      <c r="I34" s="6"/>
      <c r="J34" s="6"/>
    </row>
    <row r="35" spans="2:10" ht="15.75" customHeight="1">
      <c r="B35" s="1"/>
      <c r="C35" s="1"/>
      <c r="D35" s="6"/>
      <c r="E35" s="337"/>
      <c r="F35" s="338"/>
      <c r="G35" s="6"/>
      <c r="H35" s="6"/>
      <c r="I35" s="6"/>
      <c r="J35" s="6"/>
    </row>
    <row r="36" spans="2:10" ht="15.75" customHeight="1">
      <c r="B36" s="1"/>
      <c r="C36" s="1"/>
      <c r="D36" s="6"/>
      <c r="E36" s="6"/>
      <c r="F36" s="6"/>
      <c r="G36" s="6"/>
      <c r="H36" s="6"/>
      <c r="I36" s="6"/>
      <c r="J36" s="6"/>
    </row>
    <row r="37" spans="2:10" ht="15.75" customHeight="1">
      <c r="B37" s="1"/>
      <c r="C37" s="1"/>
      <c r="D37" s="6"/>
      <c r="E37" s="6"/>
      <c r="F37" s="6"/>
      <c r="G37" s="6"/>
      <c r="H37" s="6"/>
      <c r="I37" s="6"/>
      <c r="J37" s="6"/>
    </row>
    <row r="38" spans="2:10" ht="15.75" customHeight="1">
      <c r="B38" s="1"/>
      <c r="C38" s="1"/>
      <c r="D38" s="6"/>
      <c r="E38" s="6"/>
      <c r="F38" s="6"/>
      <c r="G38" s="6"/>
      <c r="H38" s="6"/>
      <c r="I38" s="6"/>
      <c r="J38" s="6"/>
    </row>
    <row r="39" spans="2:10" ht="15.75" customHeight="1">
      <c r="B39" s="1"/>
      <c r="C39" s="1"/>
      <c r="D39" s="6"/>
      <c r="E39" s="6"/>
      <c r="F39" s="6"/>
      <c r="G39" s="6"/>
      <c r="H39" s="6"/>
      <c r="I39" s="6"/>
      <c r="J39" s="6"/>
    </row>
    <row r="40" spans="2:10" ht="15.75" customHeight="1">
      <c r="B40" s="1"/>
      <c r="C40" s="1"/>
      <c r="D40" s="6"/>
      <c r="E40" s="6"/>
      <c r="F40" s="6"/>
      <c r="G40" s="6"/>
      <c r="H40" s="6"/>
      <c r="I40" s="6"/>
      <c r="J40" s="6"/>
    </row>
    <row r="41" spans="2:10" ht="15.75" customHeight="1">
      <c r="B41" s="1"/>
      <c r="C41" s="1"/>
      <c r="D41" s="6"/>
      <c r="E41" s="6"/>
      <c r="F41" s="6"/>
      <c r="G41" s="6"/>
      <c r="H41" s="6"/>
      <c r="I41" s="6"/>
      <c r="J41" s="6"/>
    </row>
    <row r="42" spans="2:10" ht="15.75" customHeight="1">
      <c r="B42" s="1"/>
      <c r="C42" s="1"/>
      <c r="D42" s="6"/>
      <c r="E42" s="6"/>
      <c r="F42" s="6"/>
      <c r="G42" s="6"/>
      <c r="H42" s="6"/>
      <c r="I42" s="6"/>
      <c r="J42" s="6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>
      <c r="B101" s="1"/>
      <c r="C101" s="1"/>
    </row>
    <row r="102" spans="2:3" ht="15.75" customHeight="1">
      <c r="B102" s="1"/>
      <c r="C102" s="1"/>
    </row>
    <row r="103" spans="2:3" ht="15.75" customHeight="1">
      <c r="B103" s="1"/>
      <c r="C103" s="1"/>
    </row>
    <row r="104" spans="2:3" ht="15.75" customHeight="1">
      <c r="B104" s="1"/>
      <c r="C104" s="1"/>
    </row>
    <row r="105" spans="2:3" ht="15.75" customHeight="1">
      <c r="B105" s="1"/>
      <c r="C105" s="1"/>
    </row>
    <row r="106" spans="2:3" ht="15.75" customHeight="1">
      <c r="B106" s="1"/>
      <c r="C106" s="1"/>
    </row>
    <row r="107" spans="2:3" ht="15.75" customHeight="1">
      <c r="B107" s="1"/>
      <c r="C107" s="1"/>
    </row>
    <row r="108" spans="2:3" ht="15.75" customHeight="1">
      <c r="B108" s="1"/>
      <c r="C108" s="1"/>
    </row>
    <row r="109" spans="2:3" ht="15.75" customHeight="1">
      <c r="B109" s="1"/>
      <c r="C109" s="1"/>
    </row>
    <row r="110" spans="2:3" ht="15.75" customHeight="1">
      <c r="B110" s="1"/>
      <c r="C110" s="1"/>
    </row>
    <row r="111" spans="2:3" ht="15.75" customHeight="1">
      <c r="B111" s="1"/>
      <c r="C111" s="1"/>
    </row>
    <row r="112" spans="2:3" ht="15.75" customHeight="1">
      <c r="B112" s="1"/>
      <c r="C112" s="1"/>
    </row>
    <row r="113" spans="2:3" ht="15.75" customHeight="1">
      <c r="B113" s="1"/>
      <c r="C113" s="1"/>
    </row>
    <row r="114" spans="2:3" ht="15.75" customHeight="1">
      <c r="B114" s="1"/>
      <c r="C114" s="1"/>
    </row>
    <row r="115" spans="2:3" ht="15.75" customHeight="1">
      <c r="B115" s="1"/>
      <c r="C115" s="1"/>
    </row>
    <row r="116" spans="2:3" ht="15.75" customHeight="1">
      <c r="B116" s="1"/>
      <c r="C116" s="1"/>
    </row>
    <row r="117" spans="2:3" ht="15.75" customHeight="1">
      <c r="B117" s="1"/>
      <c r="C117" s="1"/>
    </row>
    <row r="118" spans="2:3" ht="15.75" customHeight="1">
      <c r="B118" s="1"/>
      <c r="C118" s="1"/>
    </row>
    <row r="119" spans="2:3" ht="15.75" customHeight="1">
      <c r="B119" s="1"/>
      <c r="C119" s="1"/>
    </row>
    <row r="120" spans="2:3" ht="15.75" customHeight="1">
      <c r="B120" s="1"/>
      <c r="C120" s="1"/>
    </row>
    <row r="121" spans="2:3" ht="15.75" customHeight="1">
      <c r="B121" s="1"/>
      <c r="C121" s="1"/>
    </row>
    <row r="122" spans="2:3" ht="15.75" customHeight="1">
      <c r="B122" s="1"/>
      <c r="C122" s="1"/>
    </row>
    <row r="123" spans="2:3" ht="15.75" customHeight="1">
      <c r="B123" s="1"/>
      <c r="C123" s="1"/>
    </row>
    <row r="124" spans="2:3" ht="15.75" customHeight="1">
      <c r="B124" s="1"/>
      <c r="C124" s="1"/>
    </row>
    <row r="125" spans="2:3" ht="15.75" customHeight="1">
      <c r="B125" s="1"/>
      <c r="C125" s="1"/>
    </row>
    <row r="126" spans="2:3" ht="15.75" customHeight="1">
      <c r="B126" s="1"/>
      <c r="C126" s="1"/>
    </row>
    <row r="127" spans="2:3" ht="15.75" customHeight="1">
      <c r="B127" s="1"/>
      <c r="C127" s="1"/>
    </row>
    <row r="128" spans="2:3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2">
    <mergeCell ref="L4:P4"/>
    <mergeCell ref="Q4:X4"/>
  </mergeCells>
  <pageMargins left="0.7" right="0.7" top="0.75" bottom="0.75" header="0" footer="0"/>
  <pageSetup paperSize="9" orientation="landscape"/>
  <colBreaks count="1" manualBreakCount="1">
    <brk id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topLeftCell="A11" zoomScale="50" zoomScaleNormal="50" workbookViewId="0">
      <selection activeCell="A14" sqref="A14:X25"/>
    </sheetView>
  </sheetViews>
  <sheetFormatPr defaultColWidth="14.42578125" defaultRowHeight="15" customHeight="1"/>
  <cols>
    <col min="1" max="2" width="21.5703125" customWidth="1"/>
    <col min="3" max="3" width="15.710937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16" width="8.7109375" customWidth="1"/>
    <col min="17" max="17" width="9.140625" customWidth="1"/>
    <col min="18" max="21" width="8.7109375" customWidth="1"/>
    <col min="22" max="22" width="11.140625" customWidth="1"/>
    <col min="23" max="23" width="10.28515625" customWidth="1"/>
    <col min="24" max="26" width="8.7109375" customWidth="1"/>
  </cols>
  <sheetData>
    <row r="1" spans="1:26">
      <c r="C1" s="1"/>
    </row>
    <row r="2" spans="1:26" ht="23.25">
      <c r="A2" s="2" t="s">
        <v>0</v>
      </c>
      <c r="B2" s="2"/>
      <c r="C2" s="3"/>
      <c r="D2" s="2" t="s">
        <v>1</v>
      </c>
      <c r="E2" s="2"/>
      <c r="F2" s="4" t="s">
        <v>2</v>
      </c>
      <c r="G2" s="262">
        <v>8</v>
      </c>
      <c r="H2" s="2"/>
      <c r="K2" s="4"/>
      <c r="L2" s="3"/>
      <c r="M2" s="3"/>
      <c r="N2" s="5"/>
      <c r="O2" s="6"/>
    </row>
    <row r="3" spans="1:26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484"/>
      <c r="B4" s="16"/>
      <c r="C4" s="12" t="s">
        <v>3</v>
      </c>
      <c r="D4" s="341"/>
      <c r="E4" s="342"/>
      <c r="F4" s="830" t="s">
        <v>12</v>
      </c>
      <c r="G4" s="9"/>
      <c r="H4" s="343" t="s">
        <v>4</v>
      </c>
      <c r="I4" s="265"/>
      <c r="J4" s="265"/>
      <c r="K4" s="8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29"/>
      <c r="Y4" s="101"/>
      <c r="Z4" s="101"/>
    </row>
    <row r="5" spans="1:26" ht="45.75">
      <c r="A5" s="485" t="s">
        <v>8</v>
      </c>
      <c r="B5" s="25"/>
      <c r="C5" s="21" t="s">
        <v>9</v>
      </c>
      <c r="D5" s="486" t="s">
        <v>10</v>
      </c>
      <c r="E5" s="21" t="s">
        <v>11</v>
      </c>
      <c r="F5" s="831"/>
      <c r="G5" s="18" t="s">
        <v>13</v>
      </c>
      <c r="H5" s="105" t="s">
        <v>14</v>
      </c>
      <c r="I5" s="106" t="s">
        <v>15</v>
      </c>
      <c r="J5" s="269" t="s">
        <v>16</v>
      </c>
      <c r="K5" s="108" t="s">
        <v>17</v>
      </c>
      <c r="L5" s="26" t="s">
        <v>18</v>
      </c>
      <c r="M5" s="26" t="s">
        <v>19</v>
      </c>
      <c r="N5" s="26" t="s">
        <v>20</v>
      </c>
      <c r="O5" s="27" t="s">
        <v>21</v>
      </c>
      <c r="P5" s="26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6" t="s">
        <v>30</v>
      </c>
      <c r="Y5" s="101"/>
      <c r="Z5" s="101"/>
    </row>
    <row r="6" spans="1:26" ht="26.25" customHeight="1">
      <c r="A6" s="487" t="s">
        <v>31</v>
      </c>
      <c r="B6" s="488"/>
      <c r="C6" s="62">
        <v>172</v>
      </c>
      <c r="D6" s="63" t="s">
        <v>32</v>
      </c>
      <c r="E6" s="63" t="s">
        <v>82</v>
      </c>
      <c r="F6" s="62">
        <v>100</v>
      </c>
      <c r="G6" s="64"/>
      <c r="H6" s="115">
        <v>3.1</v>
      </c>
      <c r="I6" s="116">
        <v>0.2</v>
      </c>
      <c r="J6" s="117">
        <v>7.1</v>
      </c>
      <c r="K6" s="489">
        <v>41</v>
      </c>
      <c r="L6" s="115">
        <v>0.11</v>
      </c>
      <c r="M6" s="119">
        <v>0.18</v>
      </c>
      <c r="N6" s="116">
        <v>10</v>
      </c>
      <c r="O6" s="116">
        <v>2</v>
      </c>
      <c r="P6" s="117">
        <v>0</v>
      </c>
      <c r="Q6" s="115">
        <v>16</v>
      </c>
      <c r="R6" s="116">
        <v>53</v>
      </c>
      <c r="S6" s="116">
        <v>21</v>
      </c>
      <c r="T6" s="116">
        <v>0.7</v>
      </c>
      <c r="U6" s="116">
        <v>731</v>
      </c>
      <c r="V6" s="116">
        <v>1E-4</v>
      </c>
      <c r="W6" s="116">
        <v>2E-3</v>
      </c>
      <c r="X6" s="117">
        <v>0.03</v>
      </c>
      <c r="Y6" s="101"/>
      <c r="Z6" s="101"/>
    </row>
    <row r="7" spans="1:26" ht="48.75" customHeight="1">
      <c r="A7" s="490"/>
      <c r="B7" s="491"/>
      <c r="C7" s="41">
        <v>75</v>
      </c>
      <c r="D7" s="30" t="s">
        <v>50</v>
      </c>
      <c r="E7" s="30" t="s">
        <v>97</v>
      </c>
      <c r="F7" s="195">
        <v>100</v>
      </c>
      <c r="G7" s="30"/>
      <c r="H7" s="45">
        <v>13.8</v>
      </c>
      <c r="I7" s="47">
        <v>3.2</v>
      </c>
      <c r="J7" s="76">
        <v>5.0999999999999996</v>
      </c>
      <c r="K7" s="70">
        <v>103.9</v>
      </c>
      <c r="L7" s="45">
        <v>0.03</v>
      </c>
      <c r="M7" s="47">
        <v>0.1</v>
      </c>
      <c r="N7" s="47">
        <v>2.66</v>
      </c>
      <c r="O7" s="47">
        <v>180</v>
      </c>
      <c r="P7" s="48">
        <v>0.16</v>
      </c>
      <c r="Q7" s="46">
        <v>29</v>
      </c>
      <c r="R7" s="47">
        <v>116.05</v>
      </c>
      <c r="S7" s="47">
        <v>18.86</v>
      </c>
      <c r="T7" s="47">
        <v>0.54</v>
      </c>
      <c r="U7" s="47">
        <v>92.2</v>
      </c>
      <c r="V7" s="47">
        <v>1E-3</v>
      </c>
      <c r="W7" s="47">
        <v>1E-3</v>
      </c>
      <c r="X7" s="48">
        <v>0.56999999999999995</v>
      </c>
      <c r="Y7" s="224"/>
      <c r="Z7" s="224"/>
    </row>
    <row r="8" spans="1:26" ht="48.75" customHeight="1">
      <c r="A8" s="490"/>
      <c r="B8" s="491"/>
      <c r="C8" s="70">
        <v>226</v>
      </c>
      <c r="D8" s="71" t="s">
        <v>56</v>
      </c>
      <c r="E8" s="365" t="s">
        <v>98</v>
      </c>
      <c r="F8" s="321">
        <v>180</v>
      </c>
      <c r="G8" s="70"/>
      <c r="H8" s="45">
        <v>3.96</v>
      </c>
      <c r="I8" s="47">
        <v>4.68</v>
      </c>
      <c r="J8" s="76">
        <v>30.78</v>
      </c>
      <c r="K8" s="70">
        <v>181.62</v>
      </c>
      <c r="L8" s="45">
        <v>0.18</v>
      </c>
      <c r="M8" s="47">
        <v>0.13</v>
      </c>
      <c r="N8" s="47">
        <v>25.2</v>
      </c>
      <c r="O8" s="47">
        <v>18.36</v>
      </c>
      <c r="P8" s="48">
        <v>7.0000000000000007E-2</v>
      </c>
      <c r="Q8" s="46">
        <v>16.809999999999999</v>
      </c>
      <c r="R8" s="47">
        <v>94.36</v>
      </c>
      <c r="S8" s="47">
        <v>35.24</v>
      </c>
      <c r="T8" s="47">
        <v>1.58</v>
      </c>
      <c r="U8" s="47">
        <v>966.42</v>
      </c>
      <c r="V8" s="47">
        <v>2.5000000000000001E-2</v>
      </c>
      <c r="W8" s="47">
        <v>0</v>
      </c>
      <c r="X8" s="48">
        <v>0.05</v>
      </c>
      <c r="Y8" s="224"/>
      <c r="Z8" s="224"/>
    </row>
    <row r="9" spans="1:26" ht="48.75" customHeight="1">
      <c r="A9" s="490"/>
      <c r="B9" s="491"/>
      <c r="C9" s="70">
        <v>102</v>
      </c>
      <c r="D9" s="71" t="s">
        <v>45</v>
      </c>
      <c r="E9" s="464" t="s">
        <v>99</v>
      </c>
      <c r="F9" s="492">
        <v>200</v>
      </c>
      <c r="G9" s="30"/>
      <c r="H9" s="35">
        <v>1</v>
      </c>
      <c r="I9" s="36">
        <v>0</v>
      </c>
      <c r="J9" s="37">
        <v>23.6</v>
      </c>
      <c r="K9" s="493">
        <v>98.4</v>
      </c>
      <c r="L9" s="45">
        <v>0.02</v>
      </c>
      <c r="M9" s="47">
        <v>0.02</v>
      </c>
      <c r="N9" s="47">
        <v>0.78</v>
      </c>
      <c r="O9" s="47">
        <v>60</v>
      </c>
      <c r="P9" s="48">
        <v>0</v>
      </c>
      <c r="Q9" s="46">
        <v>57.3</v>
      </c>
      <c r="R9" s="47">
        <v>45.38</v>
      </c>
      <c r="S9" s="47">
        <v>30.14</v>
      </c>
      <c r="T9" s="47">
        <v>1.08</v>
      </c>
      <c r="U9" s="47">
        <v>243</v>
      </c>
      <c r="V9" s="47">
        <v>5.9999999999999995E-4</v>
      </c>
      <c r="W9" s="47">
        <v>4.0000000000000002E-4</v>
      </c>
      <c r="X9" s="48">
        <v>0</v>
      </c>
      <c r="Y9" s="224"/>
      <c r="Z9" s="224"/>
    </row>
    <row r="10" spans="1:26" ht="48.75" customHeight="1">
      <c r="A10" s="490"/>
      <c r="B10" s="491"/>
      <c r="C10" s="70">
        <v>119</v>
      </c>
      <c r="D10" s="71" t="s">
        <v>40</v>
      </c>
      <c r="E10" s="71" t="s">
        <v>52</v>
      </c>
      <c r="F10" s="111">
        <v>30</v>
      </c>
      <c r="G10" s="494"/>
      <c r="H10" s="45">
        <v>2.13</v>
      </c>
      <c r="I10" s="47">
        <v>0.21</v>
      </c>
      <c r="J10" s="76">
        <v>13.26</v>
      </c>
      <c r="K10" s="75">
        <v>72</v>
      </c>
      <c r="L10" s="35">
        <v>0.03</v>
      </c>
      <c r="M10" s="36">
        <v>0.01</v>
      </c>
      <c r="N10" s="36">
        <v>0</v>
      </c>
      <c r="O10" s="36">
        <v>0</v>
      </c>
      <c r="P10" s="37">
        <v>0</v>
      </c>
      <c r="Q10" s="39">
        <v>11.1</v>
      </c>
      <c r="R10" s="36">
        <v>65.400000000000006</v>
      </c>
      <c r="S10" s="36">
        <v>19.5</v>
      </c>
      <c r="T10" s="36">
        <v>0.84</v>
      </c>
      <c r="U10" s="36">
        <v>27.9</v>
      </c>
      <c r="V10" s="36">
        <v>1E-3</v>
      </c>
      <c r="W10" s="36">
        <v>2E-3</v>
      </c>
      <c r="X10" s="37">
        <v>0</v>
      </c>
      <c r="Y10" s="224"/>
      <c r="Z10" s="224"/>
    </row>
    <row r="11" spans="1:26" ht="48.75" customHeight="1">
      <c r="A11" s="490"/>
      <c r="B11" s="491"/>
      <c r="C11" s="70">
        <v>120</v>
      </c>
      <c r="D11" s="71" t="s">
        <v>42</v>
      </c>
      <c r="E11" s="71" t="s">
        <v>43</v>
      </c>
      <c r="F11" s="111">
        <v>20</v>
      </c>
      <c r="G11" s="494"/>
      <c r="H11" s="45">
        <v>1.1399999999999999</v>
      </c>
      <c r="I11" s="47">
        <v>0.22</v>
      </c>
      <c r="J11" s="76">
        <v>7.44</v>
      </c>
      <c r="K11" s="75">
        <v>36.26</v>
      </c>
      <c r="L11" s="35">
        <v>0.02</v>
      </c>
      <c r="M11" s="36">
        <v>2.4E-2</v>
      </c>
      <c r="N11" s="36">
        <v>0.08</v>
      </c>
      <c r="O11" s="36">
        <v>0</v>
      </c>
      <c r="P11" s="37">
        <v>0</v>
      </c>
      <c r="Q11" s="39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37">
        <v>1.2E-2</v>
      </c>
      <c r="Y11" s="224"/>
      <c r="Z11" s="224"/>
    </row>
    <row r="12" spans="1:26" ht="26.25" customHeight="1">
      <c r="A12" s="490"/>
      <c r="B12" s="491"/>
      <c r="C12" s="41"/>
      <c r="D12" s="30"/>
      <c r="E12" s="326" t="s">
        <v>47</v>
      </c>
      <c r="F12" s="495">
        <f>SUM(F6:F11)</f>
        <v>630</v>
      </c>
      <c r="G12" s="41"/>
      <c r="H12" s="35">
        <f t="shared" ref="H12:X12" si="0">SUM(H6:H11)</f>
        <v>25.130000000000003</v>
      </c>
      <c r="I12" s="36">
        <f t="shared" si="0"/>
        <v>8.5100000000000016</v>
      </c>
      <c r="J12" s="40">
        <f t="shared" si="0"/>
        <v>87.280000000000015</v>
      </c>
      <c r="K12" s="496">
        <f t="shared" si="0"/>
        <v>533.17999999999995</v>
      </c>
      <c r="L12" s="35">
        <f t="shared" si="0"/>
        <v>0.39</v>
      </c>
      <c r="M12" s="36">
        <f t="shared" si="0"/>
        <v>0.46400000000000008</v>
      </c>
      <c r="N12" s="36">
        <f t="shared" si="0"/>
        <v>38.72</v>
      </c>
      <c r="O12" s="36">
        <f t="shared" si="0"/>
        <v>260.36</v>
      </c>
      <c r="P12" s="37">
        <f t="shared" si="0"/>
        <v>0.23</v>
      </c>
      <c r="Q12" s="39">
        <f t="shared" si="0"/>
        <v>137.01000000000002</v>
      </c>
      <c r="R12" s="36">
        <f t="shared" si="0"/>
        <v>398.19000000000005</v>
      </c>
      <c r="S12" s="36">
        <f t="shared" si="0"/>
        <v>132.94</v>
      </c>
      <c r="T12" s="36">
        <f t="shared" si="0"/>
        <v>5.2</v>
      </c>
      <c r="U12" s="36">
        <f t="shared" si="0"/>
        <v>2134.02</v>
      </c>
      <c r="V12" s="36">
        <f t="shared" si="0"/>
        <v>2.9700000000000004E-2</v>
      </c>
      <c r="W12" s="36">
        <f t="shared" si="0"/>
        <v>7.4000000000000003E-3</v>
      </c>
      <c r="X12" s="37">
        <f t="shared" si="0"/>
        <v>0.66200000000000003</v>
      </c>
      <c r="Y12" s="224"/>
      <c r="Z12" s="224"/>
    </row>
    <row r="13" spans="1:26" ht="26.25" customHeight="1">
      <c r="A13" s="490"/>
      <c r="B13" s="491"/>
      <c r="C13" s="392"/>
      <c r="D13" s="497"/>
      <c r="E13" s="498" t="s">
        <v>48</v>
      </c>
      <c r="F13" s="499"/>
      <c r="G13" s="500"/>
      <c r="H13" s="501"/>
      <c r="I13" s="502"/>
      <c r="J13" s="503"/>
      <c r="K13" s="504">
        <f>K12/27.2</f>
        <v>19.602205882352941</v>
      </c>
      <c r="L13" s="501"/>
      <c r="M13" s="502"/>
      <c r="N13" s="502"/>
      <c r="O13" s="502"/>
      <c r="P13" s="505"/>
      <c r="Q13" s="506"/>
      <c r="R13" s="502"/>
      <c r="S13" s="502"/>
      <c r="T13" s="502"/>
      <c r="U13" s="502"/>
      <c r="V13" s="502"/>
      <c r="W13" s="502"/>
      <c r="X13" s="505"/>
      <c r="Y13" s="224"/>
      <c r="Z13" s="224"/>
    </row>
    <row r="14" spans="1:26" ht="33.75" customHeight="1">
      <c r="A14" s="507"/>
      <c r="B14" s="61"/>
      <c r="C14" s="62"/>
      <c r="D14" s="63"/>
      <c r="E14" s="272"/>
      <c r="F14" s="425"/>
      <c r="G14" s="114"/>
      <c r="H14" s="192"/>
      <c r="I14" s="193"/>
      <c r="J14" s="194"/>
      <c r="K14" s="508"/>
      <c r="L14" s="115"/>
      <c r="M14" s="116"/>
      <c r="N14" s="116"/>
      <c r="O14" s="116"/>
      <c r="P14" s="274"/>
      <c r="Q14" s="115"/>
      <c r="R14" s="116"/>
      <c r="S14" s="116"/>
      <c r="T14" s="116"/>
      <c r="U14" s="116"/>
      <c r="V14" s="116"/>
      <c r="W14" s="116"/>
      <c r="X14" s="117"/>
      <c r="Y14" s="101"/>
      <c r="Z14" s="101"/>
    </row>
    <row r="15" spans="1:26" ht="33.75" customHeight="1">
      <c r="A15" s="488"/>
      <c r="B15" s="29"/>
      <c r="C15" s="111"/>
      <c r="D15" s="71"/>
      <c r="E15" s="295"/>
      <c r="F15" s="509"/>
      <c r="G15" s="121"/>
      <c r="H15" s="45"/>
      <c r="I15" s="47"/>
      <c r="J15" s="48"/>
      <c r="K15" s="111"/>
      <c r="L15" s="45"/>
      <c r="M15" s="47"/>
      <c r="N15" s="47"/>
      <c r="O15" s="47"/>
      <c r="P15" s="76"/>
      <c r="Q15" s="45"/>
      <c r="R15" s="47"/>
      <c r="S15" s="47"/>
      <c r="T15" s="47"/>
      <c r="U15" s="47"/>
      <c r="V15" s="47"/>
      <c r="W15" s="47"/>
      <c r="X15" s="48"/>
      <c r="Y15" s="101"/>
      <c r="Z15" s="101"/>
    </row>
    <row r="16" spans="1:26" ht="33.75" customHeight="1">
      <c r="A16" s="510"/>
      <c r="B16" s="276"/>
      <c r="C16" s="125"/>
      <c r="D16" s="123"/>
      <c r="E16" s="458"/>
      <c r="F16" s="278"/>
      <c r="G16" s="125"/>
      <c r="H16" s="279"/>
      <c r="I16" s="280"/>
      <c r="J16" s="281"/>
      <c r="K16" s="282"/>
      <c r="L16" s="279"/>
      <c r="M16" s="280"/>
      <c r="N16" s="280"/>
      <c r="O16" s="280"/>
      <c r="P16" s="283"/>
      <c r="Q16" s="279"/>
      <c r="R16" s="280"/>
      <c r="S16" s="280"/>
      <c r="T16" s="280"/>
      <c r="U16" s="280"/>
      <c r="V16" s="280"/>
      <c r="W16" s="280"/>
      <c r="X16" s="281"/>
      <c r="Y16" s="101"/>
      <c r="Z16" s="101"/>
    </row>
    <row r="17" spans="1:26" ht="33.75" customHeight="1">
      <c r="A17" s="510"/>
      <c r="B17" s="206"/>
      <c r="C17" s="138"/>
      <c r="D17" s="137"/>
      <c r="E17" s="459"/>
      <c r="F17" s="286"/>
      <c r="G17" s="138"/>
      <c r="H17" s="287"/>
      <c r="I17" s="288"/>
      <c r="J17" s="290"/>
      <c r="K17" s="292"/>
      <c r="L17" s="287"/>
      <c r="M17" s="288"/>
      <c r="N17" s="288"/>
      <c r="O17" s="288"/>
      <c r="P17" s="289"/>
      <c r="Q17" s="287"/>
      <c r="R17" s="288"/>
      <c r="S17" s="288"/>
      <c r="T17" s="288"/>
      <c r="U17" s="288"/>
      <c r="V17" s="288"/>
      <c r="W17" s="288"/>
      <c r="X17" s="290"/>
      <c r="Y17" s="101"/>
      <c r="Z17" s="101"/>
    </row>
    <row r="18" spans="1:26" ht="33.75" customHeight="1">
      <c r="A18" s="510"/>
      <c r="B18" s="74"/>
      <c r="C18" s="111"/>
      <c r="D18" s="71"/>
      <c r="E18" s="72"/>
      <c r="F18" s="121"/>
      <c r="G18" s="121"/>
      <c r="H18" s="35"/>
      <c r="I18" s="36"/>
      <c r="J18" s="37"/>
      <c r="K18" s="195"/>
      <c r="L18" s="35"/>
      <c r="M18" s="36"/>
      <c r="N18" s="36"/>
      <c r="O18" s="36"/>
      <c r="P18" s="40"/>
      <c r="Q18" s="35"/>
      <c r="R18" s="36"/>
      <c r="S18" s="36"/>
      <c r="T18" s="36"/>
      <c r="U18" s="36"/>
      <c r="V18" s="36"/>
      <c r="W18" s="36"/>
      <c r="X18" s="37"/>
      <c r="Y18" s="101"/>
      <c r="Z18" s="101"/>
    </row>
    <row r="19" spans="1:26" ht="43.5" customHeight="1">
      <c r="A19" s="510"/>
      <c r="B19" s="74"/>
      <c r="C19" s="111"/>
      <c r="D19" s="71"/>
      <c r="E19" s="295"/>
      <c r="F19" s="509"/>
      <c r="G19" s="121"/>
      <c r="H19" s="45"/>
      <c r="I19" s="47"/>
      <c r="J19" s="48"/>
      <c r="K19" s="111"/>
      <c r="L19" s="45"/>
      <c r="M19" s="47"/>
      <c r="N19" s="47"/>
      <c r="O19" s="47"/>
      <c r="P19" s="76"/>
      <c r="Q19" s="45"/>
      <c r="R19" s="47"/>
      <c r="S19" s="47"/>
      <c r="T19" s="47"/>
      <c r="U19" s="47"/>
      <c r="V19" s="47"/>
      <c r="W19" s="47"/>
      <c r="X19" s="48"/>
      <c r="Y19" s="101"/>
      <c r="Z19" s="101"/>
    </row>
    <row r="20" spans="1:26" ht="33.75" customHeight="1">
      <c r="A20" s="510"/>
      <c r="B20" s="74"/>
      <c r="C20" s="111"/>
      <c r="D20" s="71"/>
      <c r="E20" s="72"/>
      <c r="F20" s="121"/>
      <c r="G20" s="121"/>
      <c r="H20" s="45"/>
      <c r="I20" s="47"/>
      <c r="J20" s="48"/>
      <c r="K20" s="111"/>
      <c r="L20" s="45"/>
      <c r="M20" s="47"/>
      <c r="N20" s="47"/>
      <c r="O20" s="47"/>
      <c r="P20" s="76"/>
      <c r="Q20" s="45"/>
      <c r="R20" s="47"/>
      <c r="S20" s="47"/>
      <c r="T20" s="47"/>
      <c r="U20" s="47"/>
      <c r="V20" s="47"/>
      <c r="W20" s="47"/>
      <c r="X20" s="48"/>
      <c r="Y20" s="101"/>
      <c r="Z20" s="101"/>
    </row>
    <row r="21" spans="1:26" ht="33.75" customHeight="1">
      <c r="A21" s="510"/>
      <c r="B21" s="74"/>
      <c r="C21" s="111"/>
      <c r="D21" s="71"/>
      <c r="E21" s="72"/>
      <c r="F21" s="121"/>
      <c r="G21" s="121"/>
      <c r="H21" s="45"/>
      <c r="I21" s="47"/>
      <c r="J21" s="48"/>
      <c r="K21" s="73"/>
      <c r="L21" s="35"/>
      <c r="M21" s="36"/>
      <c r="N21" s="36"/>
      <c r="O21" s="36"/>
      <c r="P21" s="40"/>
      <c r="Q21" s="35"/>
      <c r="R21" s="36"/>
      <c r="S21" s="36"/>
      <c r="T21" s="36"/>
      <c r="U21" s="36"/>
      <c r="V21" s="36"/>
      <c r="W21" s="36"/>
      <c r="X21" s="37"/>
      <c r="Y21" s="101"/>
      <c r="Z21" s="101"/>
    </row>
    <row r="22" spans="1:26" ht="33.75" customHeight="1">
      <c r="A22" s="510"/>
      <c r="B22" s="511"/>
      <c r="C22" s="217"/>
      <c r="D22" s="124"/>
      <c r="E22" s="296"/>
      <c r="F22" s="218"/>
      <c r="G22" s="218"/>
      <c r="H22" s="219"/>
      <c r="I22" s="220"/>
      <c r="J22" s="221"/>
      <c r="K22" s="222"/>
      <c r="L22" s="219"/>
      <c r="M22" s="220"/>
      <c r="N22" s="220"/>
      <c r="O22" s="220"/>
      <c r="P22" s="223"/>
      <c r="Q22" s="219"/>
      <c r="R22" s="220"/>
      <c r="S22" s="220"/>
      <c r="T22" s="220"/>
      <c r="U22" s="220"/>
      <c r="V22" s="220"/>
      <c r="W22" s="220"/>
      <c r="X22" s="221"/>
      <c r="Y22" s="101"/>
      <c r="Z22" s="101"/>
    </row>
    <row r="23" spans="1:26" ht="33.75" customHeight="1">
      <c r="A23" s="510"/>
      <c r="B23" s="512"/>
      <c r="C23" s="513"/>
      <c r="D23" s="374"/>
      <c r="E23" s="297"/>
      <c r="F23" s="228"/>
      <c r="G23" s="228"/>
      <c r="H23" s="229"/>
      <c r="I23" s="230"/>
      <c r="J23" s="231"/>
      <c r="K23" s="232"/>
      <c r="L23" s="229"/>
      <c r="M23" s="230"/>
      <c r="N23" s="230"/>
      <c r="O23" s="230"/>
      <c r="P23" s="233"/>
      <c r="Q23" s="229"/>
      <c r="R23" s="230"/>
      <c r="S23" s="230"/>
      <c r="T23" s="230"/>
      <c r="U23" s="230"/>
      <c r="V23" s="230"/>
      <c r="W23" s="230"/>
      <c r="X23" s="231"/>
      <c r="Y23" s="101"/>
      <c r="Z23" s="101"/>
    </row>
    <row r="24" spans="1:26" ht="33.75" customHeight="1">
      <c r="A24" s="510"/>
      <c r="B24" s="371"/>
      <c r="C24" s="514"/>
      <c r="D24" s="376"/>
      <c r="E24" s="377"/>
      <c r="F24" s="476"/>
      <c r="G24" s="515"/>
      <c r="H24" s="129"/>
      <c r="I24" s="130"/>
      <c r="J24" s="131"/>
      <c r="K24" s="238"/>
      <c r="L24" s="129"/>
      <c r="M24" s="130"/>
      <c r="N24" s="130"/>
      <c r="O24" s="130"/>
      <c r="P24" s="205"/>
      <c r="Q24" s="129"/>
      <c r="R24" s="130"/>
      <c r="S24" s="130"/>
      <c r="T24" s="130"/>
      <c r="U24" s="130"/>
      <c r="V24" s="130"/>
      <c r="W24" s="130"/>
      <c r="X24" s="131"/>
      <c r="Y24" s="101"/>
      <c r="Z24" s="101"/>
    </row>
    <row r="25" spans="1:26" ht="33.75" customHeight="1">
      <c r="A25" s="516"/>
      <c r="B25" s="379"/>
      <c r="C25" s="241"/>
      <c r="D25" s="242"/>
      <c r="E25" s="309"/>
      <c r="F25" s="517"/>
      <c r="G25" s="517"/>
      <c r="H25" s="381"/>
      <c r="I25" s="382"/>
      <c r="J25" s="383"/>
      <c r="K25" s="249"/>
      <c r="L25" s="381"/>
      <c r="M25" s="382"/>
      <c r="N25" s="382"/>
      <c r="O25" s="382"/>
      <c r="P25" s="384"/>
      <c r="Q25" s="381"/>
      <c r="R25" s="382"/>
      <c r="S25" s="382"/>
      <c r="T25" s="382"/>
      <c r="U25" s="382"/>
      <c r="V25" s="382"/>
      <c r="W25" s="382"/>
      <c r="X25" s="383"/>
      <c r="Y25" s="101"/>
      <c r="Z25" s="101"/>
    </row>
    <row r="26" spans="1:26" ht="15.75" customHeight="1">
      <c r="A26" s="6"/>
      <c r="B26" s="6"/>
      <c r="C26" s="1"/>
      <c r="D26" s="6"/>
      <c r="E26" s="6"/>
      <c r="F26" s="6"/>
      <c r="G26" s="6"/>
      <c r="H26" s="93"/>
      <c r="I26" s="6"/>
      <c r="J26" s="6"/>
      <c r="K26" s="94"/>
      <c r="L26" s="6"/>
      <c r="M26" s="6"/>
      <c r="N26" s="6"/>
      <c r="O26" s="6"/>
    </row>
    <row r="27" spans="1:26" ht="15.75" customHeight="1">
      <c r="A27" s="518"/>
      <c r="B27" s="518"/>
      <c r="C27" s="385"/>
      <c r="D27" s="385"/>
      <c r="E27" s="337"/>
      <c r="F27" s="338"/>
      <c r="G27" s="6"/>
      <c r="H27" s="6"/>
      <c r="I27" s="6"/>
      <c r="J27" s="6"/>
    </row>
    <row r="28" spans="1:26" ht="15.75" customHeight="1">
      <c r="A28" s="334" t="s">
        <v>67</v>
      </c>
      <c r="B28" s="483"/>
      <c r="C28" s="335"/>
      <c r="D28" s="336"/>
    </row>
    <row r="29" spans="1:26" ht="15.75" customHeight="1">
      <c r="A29" s="339" t="s">
        <v>68</v>
      </c>
      <c r="B29" s="259"/>
      <c r="C29" s="340"/>
      <c r="D29" s="258"/>
    </row>
    <row r="30" spans="1:26" ht="15.75" customHeight="1">
      <c r="C30" s="1"/>
    </row>
    <row r="31" spans="1:26" ht="15.75" customHeight="1">
      <c r="C31" s="1"/>
    </row>
    <row r="32" spans="1:26" ht="15.75" customHeight="1">
      <c r="C32" s="1"/>
    </row>
    <row r="33" spans="3:10" ht="15.75" customHeight="1">
      <c r="C33" s="1"/>
    </row>
    <row r="34" spans="3:10" ht="15.75" customHeight="1">
      <c r="C34" s="1"/>
    </row>
    <row r="35" spans="3:10" ht="15.75" customHeight="1">
      <c r="C35" s="1"/>
    </row>
    <row r="36" spans="3:10" ht="15.75" customHeight="1">
      <c r="C36" s="1"/>
      <c r="D36" s="6"/>
      <c r="E36" s="6"/>
      <c r="F36" s="6"/>
      <c r="G36" s="6"/>
      <c r="H36" s="6"/>
      <c r="I36" s="6"/>
      <c r="J36" s="6"/>
    </row>
    <row r="37" spans="3:10" ht="15.75" customHeight="1">
      <c r="C37" s="1"/>
      <c r="D37" s="6"/>
      <c r="E37" s="6"/>
      <c r="F37" s="6"/>
      <c r="G37" s="6"/>
      <c r="H37" s="6"/>
      <c r="I37" s="6"/>
      <c r="J37" s="6"/>
    </row>
    <row r="38" spans="3:10" ht="15.75" customHeight="1">
      <c r="C38" s="1"/>
      <c r="D38" s="6"/>
      <c r="E38" s="6"/>
      <c r="F38" s="6"/>
      <c r="G38" s="6"/>
      <c r="H38" s="6"/>
      <c r="I38" s="6"/>
      <c r="J38" s="6"/>
    </row>
    <row r="39" spans="3:10" ht="15.75" customHeight="1">
      <c r="C39" s="1"/>
    </row>
    <row r="40" spans="3:10" ht="15.75" customHeight="1">
      <c r="C40" s="1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3">
    <mergeCell ref="F4:F5"/>
    <mergeCell ref="L4:P4"/>
    <mergeCell ref="Q4:X4"/>
  </mergeCells>
  <pageMargins left="0.7" right="0.7" top="0.75" bottom="0.75" header="0" footer="0"/>
  <pageSetup paperSize="9" scale="44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zoomScale="40" zoomScaleNormal="40" workbookViewId="0">
      <selection activeCell="A13" sqref="A13:X25"/>
    </sheetView>
  </sheetViews>
  <sheetFormatPr defaultColWidth="14.42578125" defaultRowHeight="15" customHeight="1"/>
  <cols>
    <col min="1" max="1" width="20.140625" customWidth="1"/>
    <col min="2" max="2" width="13.140625" customWidth="1"/>
    <col min="3" max="3" width="15.710937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3" width="11.28515625" customWidth="1"/>
    <col min="14" max="14" width="9.140625" customWidth="1"/>
    <col min="15" max="16" width="8.7109375" customWidth="1"/>
    <col min="17" max="17" width="9.140625" customWidth="1"/>
    <col min="18" max="22" width="8.7109375" customWidth="1"/>
    <col min="23" max="23" width="11.5703125" customWidth="1"/>
    <col min="24" max="26" width="8.7109375" customWidth="1"/>
  </cols>
  <sheetData>
    <row r="1" spans="1:26">
      <c r="B1" s="1"/>
      <c r="C1" s="1"/>
    </row>
    <row r="2" spans="1:26" ht="23.25">
      <c r="A2" s="2" t="s">
        <v>0</v>
      </c>
      <c r="B2" s="1"/>
      <c r="C2" s="3"/>
      <c r="D2" s="2" t="s">
        <v>1</v>
      </c>
      <c r="E2" s="2"/>
      <c r="F2" s="4" t="s">
        <v>2</v>
      </c>
      <c r="G2" s="262">
        <v>9</v>
      </c>
      <c r="H2" s="2"/>
      <c r="K2" s="4"/>
      <c r="L2" s="3"/>
      <c r="M2" s="3"/>
      <c r="N2" s="5"/>
      <c r="O2" s="6"/>
    </row>
    <row r="3" spans="1:26">
      <c r="A3" s="5"/>
      <c r="B3" s="1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6" ht="21.75" customHeight="1">
      <c r="A4" s="484"/>
      <c r="B4" s="519"/>
      <c r="C4" s="12" t="s">
        <v>3</v>
      </c>
      <c r="D4" s="341"/>
      <c r="E4" s="264"/>
      <c r="F4" s="12"/>
      <c r="G4" s="9"/>
      <c r="H4" s="343" t="s">
        <v>4</v>
      </c>
      <c r="I4" s="265"/>
      <c r="J4" s="265"/>
      <c r="K4" s="8" t="s">
        <v>5</v>
      </c>
      <c r="L4" s="821" t="s">
        <v>6</v>
      </c>
      <c r="M4" s="822"/>
      <c r="N4" s="822"/>
      <c r="O4" s="822"/>
      <c r="P4" s="823"/>
      <c r="Q4" s="828" t="s">
        <v>7</v>
      </c>
      <c r="R4" s="829"/>
      <c r="S4" s="829"/>
      <c r="T4" s="829"/>
      <c r="U4" s="829"/>
      <c r="V4" s="829"/>
      <c r="W4" s="829"/>
      <c r="X4" s="829"/>
      <c r="Y4" s="101"/>
      <c r="Z4" s="101"/>
    </row>
    <row r="5" spans="1:26" ht="28.5" customHeight="1">
      <c r="A5" s="485" t="s">
        <v>8</v>
      </c>
      <c r="B5" s="520"/>
      <c r="C5" s="21" t="s">
        <v>9</v>
      </c>
      <c r="D5" s="486" t="s">
        <v>10</v>
      </c>
      <c r="E5" s="18" t="s">
        <v>11</v>
      </c>
      <c r="F5" s="21" t="s">
        <v>12</v>
      </c>
      <c r="G5" s="18" t="s">
        <v>13</v>
      </c>
      <c r="H5" s="105" t="s">
        <v>14</v>
      </c>
      <c r="I5" s="106" t="s">
        <v>15</v>
      </c>
      <c r="J5" s="269" t="s">
        <v>16</v>
      </c>
      <c r="K5" s="108" t="s">
        <v>17</v>
      </c>
      <c r="L5" s="109" t="s">
        <v>18</v>
      </c>
      <c r="M5" s="109" t="s">
        <v>19</v>
      </c>
      <c r="N5" s="109" t="s">
        <v>20</v>
      </c>
      <c r="O5" s="110" t="s">
        <v>21</v>
      </c>
      <c r="P5" s="109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6" t="s">
        <v>30</v>
      </c>
      <c r="Y5" s="101"/>
      <c r="Z5" s="101"/>
    </row>
    <row r="6" spans="1:26" ht="26.25" customHeight="1">
      <c r="A6" s="488" t="s">
        <v>31</v>
      </c>
      <c r="B6" s="271"/>
      <c r="C6" s="111">
        <v>24</v>
      </c>
      <c r="D6" s="63" t="s">
        <v>100</v>
      </c>
      <c r="E6" s="64" t="s">
        <v>102</v>
      </c>
      <c r="F6" s="62">
        <v>150</v>
      </c>
      <c r="G6" s="521"/>
      <c r="H6" s="115">
        <v>0.6</v>
      </c>
      <c r="I6" s="116">
        <v>0</v>
      </c>
      <c r="J6" s="117">
        <v>16.95</v>
      </c>
      <c r="K6" s="522">
        <v>69</v>
      </c>
      <c r="L6" s="115">
        <v>0.01</v>
      </c>
      <c r="M6" s="119">
        <v>0.03</v>
      </c>
      <c r="N6" s="116">
        <v>19.5</v>
      </c>
      <c r="O6" s="116">
        <v>0</v>
      </c>
      <c r="P6" s="117">
        <v>0</v>
      </c>
      <c r="Q6" s="65">
        <v>24</v>
      </c>
      <c r="R6" s="66">
        <v>16.5</v>
      </c>
      <c r="S6" s="66">
        <v>13.5</v>
      </c>
      <c r="T6" s="66">
        <v>3.3</v>
      </c>
      <c r="U6" s="66">
        <v>417</v>
      </c>
      <c r="V6" s="66">
        <v>3.0000000000000001E-3</v>
      </c>
      <c r="W6" s="66">
        <v>5.0000000000000001E-4</v>
      </c>
      <c r="X6" s="67">
        <v>1.4999999999999999E-2</v>
      </c>
      <c r="Y6" s="101"/>
      <c r="Z6" s="101"/>
    </row>
    <row r="7" spans="1:26" ht="26.25" customHeight="1">
      <c r="A7" s="491"/>
      <c r="B7" s="418"/>
      <c r="C7" s="195">
        <v>67</v>
      </c>
      <c r="D7" s="30" t="s">
        <v>35</v>
      </c>
      <c r="E7" s="42" t="s">
        <v>103</v>
      </c>
      <c r="F7" s="41">
        <v>200</v>
      </c>
      <c r="G7" s="523"/>
      <c r="H7" s="35">
        <v>25</v>
      </c>
      <c r="I7" s="36">
        <v>26</v>
      </c>
      <c r="J7" s="37">
        <v>3.6</v>
      </c>
      <c r="K7" s="41">
        <v>348.6</v>
      </c>
      <c r="L7" s="35">
        <v>0.1</v>
      </c>
      <c r="M7" s="39">
        <v>0.76</v>
      </c>
      <c r="N7" s="36">
        <v>0.82</v>
      </c>
      <c r="O7" s="36">
        <v>520</v>
      </c>
      <c r="P7" s="37">
        <v>3.54</v>
      </c>
      <c r="Q7" s="39">
        <v>358.24</v>
      </c>
      <c r="R7" s="36">
        <v>431.58</v>
      </c>
      <c r="S7" s="36">
        <v>31.82</v>
      </c>
      <c r="T7" s="36">
        <v>3.66</v>
      </c>
      <c r="U7" s="36">
        <v>285.2</v>
      </c>
      <c r="V7" s="36">
        <v>4.0000000000000001E-3</v>
      </c>
      <c r="W7" s="36">
        <v>4.5999999999999999E-2</v>
      </c>
      <c r="X7" s="37">
        <v>0</v>
      </c>
      <c r="Y7" s="224"/>
      <c r="Z7" s="224"/>
    </row>
    <row r="8" spans="1:26" ht="15.75">
      <c r="A8" s="491"/>
      <c r="B8" s="418"/>
      <c r="C8" s="111">
        <v>115</v>
      </c>
      <c r="D8" s="71" t="s">
        <v>76</v>
      </c>
      <c r="E8" s="72" t="s">
        <v>104</v>
      </c>
      <c r="F8" s="524">
        <v>200</v>
      </c>
      <c r="G8" s="121"/>
      <c r="H8" s="35">
        <v>6.6</v>
      </c>
      <c r="I8" s="36">
        <v>5.0999999999999996</v>
      </c>
      <c r="J8" s="37">
        <v>18.600000000000001</v>
      </c>
      <c r="K8" s="41">
        <v>148.4</v>
      </c>
      <c r="L8" s="35">
        <v>0.06</v>
      </c>
      <c r="M8" s="39">
        <v>0.26</v>
      </c>
      <c r="N8" s="36">
        <v>2.6</v>
      </c>
      <c r="O8" s="36">
        <v>41.6</v>
      </c>
      <c r="P8" s="37">
        <v>0.06</v>
      </c>
      <c r="Q8" s="35">
        <v>226.5</v>
      </c>
      <c r="R8" s="36">
        <v>187.22</v>
      </c>
      <c r="S8" s="36">
        <v>40.36</v>
      </c>
      <c r="T8" s="36">
        <v>0.98</v>
      </c>
      <c r="U8" s="36">
        <v>308.39999999999998</v>
      </c>
      <c r="V8" s="36">
        <v>1.6E-2</v>
      </c>
      <c r="W8" s="36">
        <v>4.0000000000000001E-3</v>
      </c>
      <c r="X8" s="37">
        <v>4.5999999999999999E-2</v>
      </c>
      <c r="Y8" s="224"/>
      <c r="Z8" s="224"/>
    </row>
    <row r="9" spans="1:26" ht="30">
      <c r="A9" s="491"/>
      <c r="B9" s="418"/>
      <c r="C9" s="111">
        <v>121</v>
      </c>
      <c r="D9" s="365" t="s">
        <v>81</v>
      </c>
      <c r="E9" s="295" t="s">
        <v>81</v>
      </c>
      <c r="F9" s="147">
        <v>30</v>
      </c>
      <c r="G9" s="121"/>
      <c r="H9" s="45">
        <v>2.16</v>
      </c>
      <c r="I9" s="47">
        <v>0.81</v>
      </c>
      <c r="J9" s="48">
        <v>14.73</v>
      </c>
      <c r="K9" s="70">
        <v>75.66</v>
      </c>
      <c r="L9" s="45">
        <v>0.04</v>
      </c>
      <c r="M9" s="46">
        <v>0.01</v>
      </c>
      <c r="N9" s="47">
        <v>0</v>
      </c>
      <c r="O9" s="47">
        <v>0</v>
      </c>
      <c r="P9" s="48">
        <v>0</v>
      </c>
      <c r="Q9" s="46">
        <v>7.5</v>
      </c>
      <c r="R9" s="47">
        <v>24.6</v>
      </c>
      <c r="S9" s="47">
        <v>9.9</v>
      </c>
      <c r="T9" s="47">
        <v>0.45</v>
      </c>
      <c r="U9" s="47">
        <v>27.6</v>
      </c>
      <c r="V9" s="47">
        <v>0</v>
      </c>
      <c r="W9" s="47">
        <v>0</v>
      </c>
      <c r="X9" s="48">
        <v>0</v>
      </c>
      <c r="Y9" s="224"/>
      <c r="Z9" s="224"/>
    </row>
    <row r="10" spans="1:26" ht="26.25" customHeight="1">
      <c r="A10" s="491"/>
      <c r="B10" s="418"/>
      <c r="C10" s="111">
        <v>120</v>
      </c>
      <c r="D10" s="71" t="s">
        <v>42</v>
      </c>
      <c r="E10" s="72" t="s">
        <v>53</v>
      </c>
      <c r="F10" s="70">
        <v>20</v>
      </c>
      <c r="G10" s="525"/>
      <c r="H10" s="45">
        <v>1.1399999999999999</v>
      </c>
      <c r="I10" s="47">
        <v>0.22</v>
      </c>
      <c r="J10" s="48">
        <v>7.44</v>
      </c>
      <c r="K10" s="75">
        <v>36.26</v>
      </c>
      <c r="L10" s="35">
        <v>0.02</v>
      </c>
      <c r="M10" s="39">
        <v>2.4E-2</v>
      </c>
      <c r="N10" s="36">
        <v>0.08</v>
      </c>
      <c r="O10" s="36">
        <v>0</v>
      </c>
      <c r="P10" s="37">
        <v>0</v>
      </c>
      <c r="Q10" s="35">
        <v>6.8</v>
      </c>
      <c r="R10" s="36">
        <v>24</v>
      </c>
      <c r="S10" s="36">
        <v>8.1999999999999993</v>
      </c>
      <c r="T10" s="36">
        <v>0.46</v>
      </c>
      <c r="U10" s="36">
        <v>73.5</v>
      </c>
      <c r="V10" s="36">
        <v>2E-3</v>
      </c>
      <c r="W10" s="36">
        <v>2E-3</v>
      </c>
      <c r="X10" s="37">
        <v>1.2E-2</v>
      </c>
      <c r="Y10" s="224"/>
      <c r="Z10" s="224"/>
    </row>
    <row r="11" spans="1:26" ht="23.25" customHeight="1">
      <c r="A11" s="491"/>
      <c r="B11" s="418"/>
      <c r="C11" s="195"/>
      <c r="D11" s="30"/>
      <c r="E11" s="50" t="s">
        <v>47</v>
      </c>
      <c r="F11" s="51">
        <f>SUM(F6:F10)</f>
        <v>600</v>
      </c>
      <c r="G11" s="122"/>
      <c r="H11" s="35">
        <f t="shared" ref="H11:X11" si="0">SUM(H6:H10)</f>
        <v>35.5</v>
      </c>
      <c r="I11" s="36">
        <f t="shared" si="0"/>
        <v>32.130000000000003</v>
      </c>
      <c r="J11" s="37">
        <f t="shared" si="0"/>
        <v>61.320000000000007</v>
      </c>
      <c r="K11" s="496">
        <f t="shared" si="0"/>
        <v>677.92</v>
      </c>
      <c r="L11" s="35">
        <f t="shared" si="0"/>
        <v>0.22999999999999998</v>
      </c>
      <c r="M11" s="36">
        <f t="shared" si="0"/>
        <v>1.0840000000000001</v>
      </c>
      <c r="N11" s="36">
        <f t="shared" si="0"/>
        <v>23</v>
      </c>
      <c r="O11" s="36">
        <f t="shared" si="0"/>
        <v>561.6</v>
      </c>
      <c r="P11" s="37">
        <f t="shared" si="0"/>
        <v>3.6</v>
      </c>
      <c r="Q11" s="39">
        <f t="shared" si="0"/>
        <v>623.04</v>
      </c>
      <c r="R11" s="36">
        <f t="shared" si="0"/>
        <v>683.9</v>
      </c>
      <c r="S11" s="36">
        <f t="shared" si="0"/>
        <v>103.78000000000002</v>
      </c>
      <c r="T11" s="36">
        <f t="shared" si="0"/>
        <v>8.85</v>
      </c>
      <c r="U11" s="36">
        <f t="shared" si="0"/>
        <v>1111.7</v>
      </c>
      <c r="V11" s="36">
        <f t="shared" si="0"/>
        <v>2.5000000000000001E-2</v>
      </c>
      <c r="W11" s="36">
        <f t="shared" si="0"/>
        <v>5.2500000000000005E-2</v>
      </c>
      <c r="X11" s="36">
        <f t="shared" si="0"/>
        <v>7.2999999999999995E-2</v>
      </c>
      <c r="Y11" s="224"/>
      <c r="Z11" s="224"/>
    </row>
    <row r="12" spans="1:26" ht="23.25" customHeight="1">
      <c r="A12" s="491"/>
      <c r="B12" s="418"/>
      <c r="C12" s="499"/>
      <c r="D12" s="497"/>
      <c r="E12" s="526" t="s">
        <v>48</v>
      </c>
      <c r="F12" s="500"/>
      <c r="G12" s="527"/>
      <c r="H12" s="52"/>
      <c r="I12" s="53"/>
      <c r="J12" s="54"/>
      <c r="K12" s="504">
        <f>K11/27.2</f>
        <v>24.923529411764704</v>
      </c>
      <c r="L12" s="52"/>
      <c r="M12" s="56"/>
      <c r="N12" s="53"/>
      <c r="O12" s="53"/>
      <c r="P12" s="54"/>
      <c r="Q12" s="56"/>
      <c r="R12" s="53"/>
      <c r="S12" s="53"/>
      <c r="T12" s="53"/>
      <c r="U12" s="53"/>
      <c r="V12" s="53"/>
      <c r="W12" s="53"/>
      <c r="X12" s="54"/>
      <c r="Y12" s="224"/>
      <c r="Z12" s="224"/>
    </row>
    <row r="13" spans="1:26" ht="33.75" customHeight="1">
      <c r="A13" s="528"/>
      <c r="B13" s="271"/>
      <c r="C13" s="114"/>
      <c r="D13" s="63"/>
      <c r="E13" s="63"/>
      <c r="F13" s="62"/>
      <c r="G13" s="64"/>
      <c r="H13" s="115"/>
      <c r="I13" s="116"/>
      <c r="J13" s="117"/>
      <c r="K13" s="522"/>
      <c r="L13" s="65"/>
      <c r="M13" s="66"/>
      <c r="N13" s="66"/>
      <c r="O13" s="66"/>
      <c r="P13" s="67"/>
      <c r="Q13" s="115"/>
      <c r="R13" s="116"/>
      <c r="S13" s="116"/>
      <c r="T13" s="116"/>
      <c r="U13" s="116"/>
      <c r="V13" s="116"/>
      <c r="W13" s="116"/>
      <c r="X13" s="117"/>
      <c r="Y13" s="101"/>
      <c r="Z13" s="101"/>
    </row>
    <row r="14" spans="1:26" ht="33.75" customHeight="1">
      <c r="A14" s="529"/>
      <c r="B14" s="294"/>
      <c r="C14" s="111"/>
      <c r="D14" s="71"/>
      <c r="E14" s="365"/>
      <c r="F14" s="147"/>
      <c r="G14" s="111"/>
      <c r="H14" s="45"/>
      <c r="I14" s="47"/>
      <c r="J14" s="48"/>
      <c r="K14" s="70"/>
      <c r="L14" s="45"/>
      <c r="M14" s="46"/>
      <c r="N14" s="47"/>
      <c r="O14" s="47"/>
      <c r="P14" s="48"/>
      <c r="Q14" s="45"/>
      <c r="R14" s="47"/>
      <c r="S14" s="47"/>
      <c r="T14" s="47"/>
      <c r="U14" s="47"/>
      <c r="V14" s="47"/>
      <c r="W14" s="47"/>
      <c r="X14" s="37"/>
      <c r="Y14" s="101"/>
      <c r="Z14" s="101"/>
    </row>
    <row r="15" spans="1:26" ht="33.75" customHeight="1">
      <c r="A15" s="530"/>
      <c r="B15" s="276"/>
      <c r="C15" s="531"/>
      <c r="D15" s="202"/>
      <c r="E15" s="458"/>
      <c r="F15" s="278"/>
      <c r="G15" s="217"/>
      <c r="H15" s="129"/>
      <c r="I15" s="130"/>
      <c r="J15" s="131"/>
      <c r="K15" s="125"/>
      <c r="L15" s="129"/>
      <c r="M15" s="130"/>
      <c r="N15" s="130"/>
      <c r="O15" s="130"/>
      <c r="P15" s="205"/>
      <c r="Q15" s="129"/>
      <c r="R15" s="130"/>
      <c r="S15" s="130"/>
      <c r="T15" s="130"/>
      <c r="U15" s="130"/>
      <c r="V15" s="130"/>
      <c r="W15" s="130"/>
      <c r="X15" s="131"/>
      <c r="Y15" s="101"/>
      <c r="Z15" s="101"/>
    </row>
    <row r="16" spans="1:26" ht="15.75">
      <c r="A16" s="530"/>
      <c r="B16" s="206"/>
      <c r="C16" s="138"/>
      <c r="D16" s="137"/>
      <c r="E16" s="459"/>
      <c r="F16" s="532"/>
      <c r="G16" s="141"/>
      <c r="H16" s="142"/>
      <c r="I16" s="143"/>
      <c r="J16" s="144"/>
      <c r="K16" s="138"/>
      <c r="L16" s="142"/>
      <c r="M16" s="143"/>
      <c r="N16" s="143"/>
      <c r="O16" s="143"/>
      <c r="P16" s="210"/>
      <c r="Q16" s="142"/>
      <c r="R16" s="143"/>
      <c r="S16" s="143"/>
      <c r="T16" s="143"/>
      <c r="U16" s="143"/>
      <c r="V16" s="143"/>
      <c r="W16" s="143"/>
      <c r="X16" s="144"/>
      <c r="Y16" s="101"/>
      <c r="Z16" s="101"/>
    </row>
    <row r="17" spans="1:26" ht="43.5" customHeight="1">
      <c r="A17" s="530"/>
      <c r="B17" s="276"/>
      <c r="C17" s="125"/>
      <c r="D17" s="123"/>
      <c r="E17" s="203"/>
      <c r="F17" s="127"/>
      <c r="G17" s="125"/>
      <c r="H17" s="129"/>
      <c r="I17" s="130"/>
      <c r="J17" s="131"/>
      <c r="K17" s="127"/>
      <c r="L17" s="129"/>
      <c r="M17" s="152"/>
      <c r="N17" s="130"/>
      <c r="O17" s="280"/>
      <c r="P17" s="281"/>
      <c r="Q17" s="129"/>
      <c r="R17" s="130"/>
      <c r="S17" s="130"/>
      <c r="T17" s="130"/>
      <c r="U17" s="280"/>
      <c r="V17" s="280"/>
      <c r="W17" s="280"/>
      <c r="X17" s="281"/>
      <c r="Y17" s="101"/>
      <c r="Z17" s="101"/>
    </row>
    <row r="18" spans="1:26" ht="33.75" customHeight="1">
      <c r="A18" s="530"/>
      <c r="B18" s="206"/>
      <c r="C18" s="138"/>
      <c r="D18" s="137"/>
      <c r="E18" s="439"/>
      <c r="F18" s="140"/>
      <c r="G18" s="138"/>
      <c r="H18" s="142"/>
      <c r="I18" s="143"/>
      <c r="J18" s="144"/>
      <c r="K18" s="140"/>
      <c r="L18" s="142"/>
      <c r="M18" s="145"/>
      <c r="N18" s="143"/>
      <c r="O18" s="143"/>
      <c r="P18" s="144"/>
      <c r="Q18" s="142"/>
      <c r="R18" s="143"/>
      <c r="S18" s="143"/>
      <c r="T18" s="143"/>
      <c r="U18" s="143"/>
      <c r="V18" s="143"/>
      <c r="W18" s="143"/>
      <c r="X18" s="144"/>
      <c r="Y18" s="101"/>
      <c r="Z18" s="101"/>
    </row>
    <row r="19" spans="1:26" ht="33.75" customHeight="1">
      <c r="A19" s="530"/>
      <c r="B19" s="418"/>
      <c r="C19" s="70"/>
      <c r="D19" s="72"/>
      <c r="E19" s="320"/>
      <c r="F19" s="323"/>
      <c r="G19" s="70"/>
      <c r="H19" s="46"/>
      <c r="I19" s="47"/>
      <c r="J19" s="76"/>
      <c r="K19" s="121"/>
      <c r="L19" s="45"/>
      <c r="M19" s="47"/>
      <c r="N19" s="47"/>
      <c r="O19" s="47"/>
      <c r="P19" s="76"/>
      <c r="Q19" s="45"/>
      <c r="R19" s="47"/>
      <c r="S19" s="47"/>
      <c r="T19" s="47"/>
      <c r="U19" s="47"/>
      <c r="V19" s="47"/>
      <c r="W19" s="47"/>
      <c r="X19" s="48"/>
      <c r="Y19" s="101"/>
      <c r="Z19" s="101"/>
    </row>
    <row r="20" spans="1:26" ht="33.75" customHeight="1">
      <c r="A20" s="530"/>
      <c r="B20" s="418"/>
      <c r="C20" s="195"/>
      <c r="D20" s="30"/>
      <c r="E20" s="30"/>
      <c r="F20" s="41"/>
      <c r="G20" s="195"/>
      <c r="H20" s="35"/>
      <c r="I20" s="36"/>
      <c r="J20" s="37"/>
      <c r="K20" s="70"/>
      <c r="L20" s="45"/>
      <c r="M20" s="46"/>
      <c r="N20" s="47"/>
      <c r="O20" s="47"/>
      <c r="P20" s="48"/>
      <c r="Q20" s="45"/>
      <c r="R20" s="47"/>
      <c r="S20" s="47"/>
      <c r="T20" s="47"/>
      <c r="U20" s="47"/>
      <c r="V20" s="47"/>
      <c r="W20" s="47"/>
      <c r="X20" s="48"/>
      <c r="Y20" s="101"/>
      <c r="Z20" s="101"/>
    </row>
    <row r="21" spans="1:26" ht="33.75" customHeight="1">
      <c r="A21" s="530"/>
      <c r="B21" s="418"/>
      <c r="C21" s="195"/>
      <c r="D21" s="30"/>
      <c r="E21" s="30"/>
      <c r="F21" s="41"/>
      <c r="G21" s="41"/>
      <c r="H21" s="46"/>
      <c r="I21" s="47"/>
      <c r="J21" s="76"/>
      <c r="K21" s="70"/>
      <c r="L21" s="45"/>
      <c r="M21" s="46"/>
      <c r="N21" s="47"/>
      <c r="O21" s="47"/>
      <c r="P21" s="48"/>
      <c r="Q21" s="45"/>
      <c r="R21" s="47"/>
      <c r="S21" s="47"/>
      <c r="T21" s="47"/>
      <c r="U21" s="47"/>
      <c r="V21" s="47"/>
      <c r="W21" s="47"/>
      <c r="X21" s="48"/>
      <c r="Y21" s="101"/>
      <c r="Z21" s="101"/>
    </row>
    <row r="22" spans="1:26" ht="15.75" customHeight="1">
      <c r="A22" s="533"/>
      <c r="B22" s="276"/>
      <c r="C22" s="125"/>
      <c r="D22" s="123"/>
      <c r="E22" s="443"/>
      <c r="F22" s="127"/>
      <c r="G22" s="125"/>
      <c r="H22" s="129"/>
      <c r="I22" s="130"/>
      <c r="J22" s="131"/>
      <c r="K22" s="534"/>
      <c r="L22" s="129"/>
      <c r="M22" s="129"/>
      <c r="N22" s="130"/>
      <c r="O22" s="130"/>
      <c r="P22" s="131"/>
      <c r="Q22" s="129"/>
      <c r="R22" s="130"/>
      <c r="S22" s="130"/>
      <c r="T22" s="130"/>
      <c r="U22" s="130"/>
      <c r="V22" s="130"/>
      <c r="W22" s="130"/>
      <c r="X22" s="131"/>
    </row>
    <row r="23" spans="1:26" ht="15.75" customHeight="1">
      <c r="A23" s="535"/>
      <c r="B23" s="206"/>
      <c r="C23" s="225"/>
      <c r="D23" s="212"/>
      <c r="E23" s="445"/>
      <c r="F23" s="298"/>
      <c r="G23" s="536"/>
      <c r="H23" s="229"/>
      <c r="I23" s="230"/>
      <c r="J23" s="231"/>
      <c r="K23" s="537"/>
      <c r="L23" s="229"/>
      <c r="M23" s="229"/>
      <c r="N23" s="230"/>
      <c r="O23" s="230"/>
      <c r="P23" s="231"/>
      <c r="Q23" s="229"/>
      <c r="R23" s="230"/>
      <c r="S23" s="230"/>
      <c r="T23" s="230"/>
      <c r="U23" s="230"/>
      <c r="V23" s="230"/>
      <c r="W23" s="230"/>
      <c r="X23" s="231"/>
    </row>
    <row r="24" spans="1:26" ht="15.75" customHeight="1">
      <c r="A24" s="535"/>
      <c r="B24" s="538"/>
      <c r="C24" s="514"/>
      <c r="D24" s="376"/>
      <c r="E24" s="539"/>
      <c r="F24" s="169"/>
      <c r="G24" s="167"/>
      <c r="H24" s="129"/>
      <c r="I24" s="130"/>
      <c r="J24" s="131"/>
      <c r="K24" s="540"/>
      <c r="L24" s="129"/>
      <c r="M24" s="152"/>
      <c r="N24" s="130"/>
      <c r="O24" s="130"/>
      <c r="P24" s="131"/>
      <c r="Q24" s="129"/>
      <c r="R24" s="130"/>
      <c r="S24" s="130"/>
      <c r="T24" s="130"/>
      <c r="U24" s="130"/>
      <c r="V24" s="130"/>
      <c r="W24" s="130"/>
      <c r="X24" s="131"/>
    </row>
    <row r="25" spans="1:26" ht="15.75" customHeight="1">
      <c r="A25" s="541"/>
      <c r="B25" s="306"/>
      <c r="C25" s="241"/>
      <c r="D25" s="242"/>
      <c r="E25" s="448"/>
      <c r="F25" s="244"/>
      <c r="G25" s="307"/>
      <c r="H25" s="246"/>
      <c r="I25" s="247"/>
      <c r="J25" s="248"/>
      <c r="K25" s="542"/>
      <c r="L25" s="246"/>
      <c r="M25" s="543"/>
      <c r="N25" s="247"/>
      <c r="O25" s="247"/>
      <c r="P25" s="248"/>
      <c r="Q25" s="246"/>
      <c r="R25" s="247"/>
      <c r="S25" s="247"/>
      <c r="T25" s="247"/>
      <c r="U25" s="247"/>
      <c r="V25" s="247"/>
      <c r="W25" s="247"/>
      <c r="X25" s="248"/>
    </row>
    <row r="26" spans="1:26" ht="15.75" customHeight="1">
      <c r="B26" s="1"/>
      <c r="C26" s="1"/>
      <c r="D26" s="6"/>
      <c r="E26" s="337"/>
      <c r="F26" s="338"/>
      <c r="G26" s="6"/>
      <c r="H26" s="6"/>
      <c r="I26" s="6"/>
      <c r="J26" s="6"/>
    </row>
    <row r="27" spans="1:26" ht="15.75" customHeight="1">
      <c r="A27" s="334" t="s">
        <v>67</v>
      </c>
      <c r="B27" s="483"/>
      <c r="C27" s="335"/>
      <c r="D27" s="336"/>
      <c r="E27" s="337"/>
      <c r="F27" s="338"/>
      <c r="G27" s="6"/>
      <c r="H27" s="6"/>
      <c r="I27" s="6"/>
      <c r="J27" s="6"/>
    </row>
    <row r="28" spans="1:26" ht="15.75" customHeight="1">
      <c r="A28" s="339" t="s">
        <v>68</v>
      </c>
      <c r="B28" s="259"/>
      <c r="C28" s="340"/>
      <c r="D28" s="258"/>
      <c r="E28" s="6"/>
      <c r="F28" s="6"/>
      <c r="G28" s="6"/>
      <c r="H28" s="6"/>
      <c r="I28" s="6"/>
      <c r="J28" s="6"/>
    </row>
    <row r="29" spans="1:26" ht="15.75" customHeight="1">
      <c r="B29" s="1"/>
      <c r="C29" s="1"/>
      <c r="D29" s="6"/>
      <c r="E29" s="6"/>
      <c r="F29" s="6"/>
      <c r="G29" s="6"/>
      <c r="H29" s="6"/>
      <c r="I29" s="6"/>
      <c r="J29" s="6"/>
    </row>
    <row r="30" spans="1:26" ht="15.75" customHeight="1">
      <c r="B30" s="1"/>
      <c r="C30" s="1"/>
      <c r="D30" s="6"/>
      <c r="E30" s="6"/>
      <c r="F30" s="6"/>
      <c r="G30" s="6"/>
      <c r="H30" s="6"/>
      <c r="I30" s="6"/>
      <c r="J30" s="6"/>
    </row>
    <row r="31" spans="1:26" ht="15.75" customHeight="1">
      <c r="B31" s="1"/>
      <c r="C31" s="1"/>
      <c r="D31" s="6"/>
      <c r="E31" s="6"/>
      <c r="F31" s="6"/>
      <c r="G31" s="6"/>
      <c r="H31" s="6"/>
      <c r="I31" s="6"/>
      <c r="J31" s="6"/>
    </row>
    <row r="32" spans="1:26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3" ht="15.75" customHeight="1">
      <c r="B33" s="1"/>
      <c r="C33" s="1"/>
    </row>
    <row r="34" spans="2:3" ht="15.75" customHeight="1">
      <c r="B34" s="1"/>
      <c r="C34" s="1"/>
    </row>
    <row r="35" spans="2:3" ht="15.75" customHeight="1">
      <c r="B35" s="1"/>
      <c r="C35" s="1"/>
    </row>
    <row r="36" spans="2:3" ht="15.75" customHeight="1">
      <c r="B36" s="1"/>
      <c r="C36" s="1"/>
    </row>
    <row r="37" spans="2:3" ht="15.75" customHeight="1">
      <c r="B37" s="1"/>
      <c r="C37" s="1"/>
    </row>
    <row r="38" spans="2:3" ht="15.75" customHeight="1">
      <c r="B38" s="1"/>
      <c r="C38" s="1"/>
    </row>
    <row r="39" spans="2:3" ht="15.75" customHeight="1">
      <c r="B39" s="1"/>
      <c r="C39" s="1"/>
    </row>
    <row r="40" spans="2:3" ht="15.75" customHeight="1">
      <c r="B40" s="1"/>
      <c r="C40" s="1"/>
    </row>
    <row r="41" spans="2:3" ht="15.75" customHeight="1">
      <c r="B41" s="1"/>
      <c r="C41" s="1"/>
    </row>
    <row r="42" spans="2:3" ht="15.75" customHeight="1">
      <c r="B42" s="1"/>
      <c r="C42" s="1"/>
    </row>
    <row r="43" spans="2:3" ht="15.75" customHeight="1">
      <c r="B43" s="1"/>
      <c r="C43" s="1"/>
    </row>
    <row r="44" spans="2:3" ht="15.75" customHeight="1">
      <c r="B44" s="1"/>
      <c r="C44" s="1"/>
    </row>
    <row r="45" spans="2:3" ht="15.75" customHeight="1">
      <c r="B45" s="1"/>
      <c r="C45" s="1"/>
    </row>
    <row r="46" spans="2:3" ht="15.75" customHeight="1">
      <c r="B46" s="1"/>
      <c r="C46" s="1"/>
    </row>
    <row r="47" spans="2:3" ht="15.75" customHeight="1">
      <c r="B47" s="1"/>
      <c r="C47" s="1"/>
    </row>
    <row r="48" spans="2:3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>
      <c r="B101" s="1"/>
      <c r="C101" s="1"/>
    </row>
    <row r="102" spans="2:3" ht="15.75" customHeight="1">
      <c r="B102" s="1"/>
      <c r="C102" s="1"/>
    </row>
    <row r="103" spans="2:3" ht="15.75" customHeight="1">
      <c r="B103" s="1"/>
      <c r="C103" s="1"/>
    </row>
    <row r="104" spans="2:3" ht="15.75" customHeight="1">
      <c r="B104" s="1"/>
      <c r="C104" s="1"/>
    </row>
    <row r="105" spans="2:3" ht="15.75" customHeight="1">
      <c r="B105" s="1"/>
      <c r="C105" s="1"/>
    </row>
    <row r="106" spans="2:3" ht="15.75" customHeight="1">
      <c r="B106" s="1"/>
      <c r="C106" s="1"/>
    </row>
    <row r="107" spans="2:3" ht="15.75" customHeight="1">
      <c r="B107" s="1"/>
      <c r="C107" s="1"/>
    </row>
    <row r="108" spans="2:3" ht="15.75" customHeight="1">
      <c r="B108" s="1"/>
      <c r="C108" s="1"/>
    </row>
    <row r="109" spans="2:3" ht="15.75" customHeight="1">
      <c r="B109" s="1"/>
      <c r="C109" s="1"/>
    </row>
    <row r="110" spans="2:3" ht="15.75" customHeight="1">
      <c r="B110" s="1"/>
      <c r="C110" s="1"/>
    </row>
    <row r="111" spans="2:3" ht="15.75" customHeight="1">
      <c r="B111" s="1"/>
      <c r="C111" s="1"/>
    </row>
    <row r="112" spans="2:3" ht="15.75" customHeight="1">
      <c r="B112" s="1"/>
      <c r="C112" s="1"/>
    </row>
    <row r="113" spans="2:3" ht="15.75" customHeight="1">
      <c r="B113" s="1"/>
      <c r="C113" s="1"/>
    </row>
    <row r="114" spans="2:3" ht="15.75" customHeight="1">
      <c r="B114" s="1"/>
      <c r="C114" s="1"/>
    </row>
    <row r="115" spans="2:3" ht="15.75" customHeight="1">
      <c r="B115" s="1"/>
      <c r="C115" s="1"/>
    </row>
    <row r="116" spans="2:3" ht="15.75" customHeight="1">
      <c r="B116" s="1"/>
      <c r="C116" s="1"/>
    </row>
    <row r="117" spans="2:3" ht="15.75" customHeight="1">
      <c r="B117" s="1"/>
      <c r="C117" s="1"/>
    </row>
    <row r="118" spans="2:3" ht="15.75" customHeight="1">
      <c r="B118" s="1"/>
      <c r="C118" s="1"/>
    </row>
    <row r="119" spans="2:3" ht="15.75" customHeight="1">
      <c r="B119" s="1"/>
      <c r="C119" s="1"/>
    </row>
    <row r="120" spans="2:3" ht="15.75" customHeight="1">
      <c r="B120" s="1"/>
      <c r="C120" s="1"/>
    </row>
    <row r="121" spans="2:3" ht="15.75" customHeight="1">
      <c r="B121" s="1"/>
      <c r="C121" s="1"/>
    </row>
    <row r="122" spans="2:3" ht="15.75" customHeight="1">
      <c r="B122" s="1"/>
      <c r="C122" s="1"/>
    </row>
    <row r="123" spans="2:3" ht="15.75" customHeight="1">
      <c r="B123" s="1"/>
      <c r="C123" s="1"/>
    </row>
    <row r="124" spans="2:3" ht="15.75" customHeight="1">
      <c r="B124" s="1"/>
      <c r="C124" s="1"/>
    </row>
    <row r="125" spans="2:3" ht="15.75" customHeight="1">
      <c r="B125" s="1"/>
      <c r="C125" s="1"/>
    </row>
    <row r="126" spans="2:3" ht="15.75" customHeight="1">
      <c r="B126" s="1"/>
      <c r="C126" s="1"/>
    </row>
    <row r="127" spans="2:3" ht="15.75" customHeight="1">
      <c r="B127" s="1"/>
      <c r="C127" s="1"/>
    </row>
    <row r="128" spans="2:3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2">
    <mergeCell ref="L4:P4"/>
    <mergeCell ref="Q4:X4"/>
  </mergeCells>
  <pageMargins left="0.7" right="0.7" top="0.75" bottom="0.75" header="0" footer="0"/>
  <pageSetup paperSize="9" scale="4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2006-09-16T00:00:00Z</dcterms:created>
  <dcterms:modified xsi:type="dcterms:W3CDTF">2022-04-04T13:58:33Z</dcterms:modified>
</cp:coreProperties>
</file>